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Research data\1_Sr_separation_from_cementitious_matrices\Data\4_HETP_tests\2_HETP_B_data\Isotope ratios\"/>
    </mc:Choice>
  </mc:AlternateContent>
  <bookViews>
    <workbookView xWindow="0" yWindow="0" windowWidth="28800" windowHeight="12300" activeTab="1"/>
  </bookViews>
  <sheets>
    <sheet name="alex29" sheetId="1" r:id="rId1"/>
    <sheet name="Sheet2" sheetId="3" r:id="rId2"/>
    <sheet name="Sheet1" sheetId="2" r:id="rId3"/>
  </sheets>
  <calcPr calcId="162913"/>
</workbook>
</file>

<file path=xl/calcChain.xml><?xml version="1.0" encoding="utf-8"?>
<calcChain xmlns="http://schemas.openxmlformats.org/spreadsheetml/2006/main">
  <c r="AI15" i="3" l="1"/>
  <c r="C30" i="3" l="1"/>
  <c r="F5" i="3" l="1"/>
  <c r="C62" i="3" l="1"/>
  <c r="E62" i="3"/>
  <c r="F62" i="3"/>
  <c r="C63" i="3"/>
  <c r="E63" i="3"/>
  <c r="F63" i="3"/>
  <c r="C64" i="3"/>
  <c r="E64" i="3"/>
  <c r="F64" i="3"/>
  <c r="C65" i="3"/>
  <c r="E65" i="3"/>
  <c r="F65" i="3"/>
  <c r="C66" i="3"/>
  <c r="E66" i="3"/>
  <c r="F66" i="3"/>
  <c r="AG62" i="3" l="1"/>
  <c r="AH62" i="3"/>
  <c r="AI62" i="3" s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33" i="3"/>
  <c r="C35" i="3"/>
  <c r="C36" i="3"/>
  <c r="C37" i="3"/>
  <c r="C38" i="3"/>
  <c r="C39" i="3"/>
  <c r="C40" i="3"/>
  <c r="C41" i="3"/>
  <c r="C42" i="3"/>
  <c r="C43" i="3"/>
  <c r="C44" i="3"/>
  <c r="C45" i="3"/>
  <c r="C46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7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30" i="3"/>
  <c r="F30" i="3"/>
  <c r="E33" i="3"/>
  <c r="F33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8" i="3"/>
  <c r="F48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1" i="3"/>
  <c r="F61" i="3"/>
  <c r="E67" i="3"/>
  <c r="F67" i="3"/>
  <c r="C5" i="3"/>
  <c r="E5" i="3"/>
  <c r="F27" i="2"/>
  <c r="G27" i="2"/>
  <c r="G28" i="2" s="1"/>
  <c r="AH15" i="3" l="1"/>
  <c r="AH46" i="3"/>
  <c r="AI48" i="3" s="1"/>
  <c r="AH48" i="3"/>
  <c r="AH12" i="3"/>
</calcChain>
</file>

<file path=xl/sharedStrings.xml><?xml version="1.0" encoding="utf-8"?>
<sst xmlns="http://schemas.openxmlformats.org/spreadsheetml/2006/main" count="656" uniqueCount="333">
  <si>
    <t>'82Kr</t>
  </si>
  <si>
    <t>'83Kr</t>
  </si>
  <si>
    <t>'84Sr</t>
  </si>
  <si>
    <t>'85Rb</t>
  </si>
  <si>
    <t>'86Sr</t>
  </si>
  <si>
    <t>'87Sr</t>
  </si>
  <si>
    <t>'88Sr</t>
  </si>
  <si>
    <t>'84Sr/86Sr (1)</t>
  </si>
  <si>
    <t>'87Sr/86Sr (2)</t>
  </si>
  <si>
    <t>'88Sr/86Sr (3)</t>
  </si>
  <si>
    <t>tbdgyT</t>
  </si>
  <si>
    <t>ON1e I1I2tbdgyT - St</t>
  </si>
  <si>
    <t>ON1e I2I3tbdgyT - St</t>
  </si>
  <si>
    <t>O I2tbdgyT - St</t>
  </si>
  <si>
    <t>tbdgyTB1B2</t>
  </si>
  <si>
    <t>ON1e I1I2tbdgyTB1B2 - St</t>
  </si>
  <si>
    <t>ON1e I2I3tbdgyTB1B2 - St</t>
  </si>
  <si>
    <t>O I2tbdgyTB1B2 - St</t>
  </si>
  <si>
    <t>Mean</t>
  </si>
  <si>
    <t>StdErr (abs)</t>
  </si>
  <si>
    <t>blank-001</t>
  </si>
  <si>
    <t>987-002</t>
  </si>
  <si>
    <t>blank-003</t>
  </si>
  <si>
    <t>987-004</t>
  </si>
  <si>
    <t>blank-005</t>
  </si>
  <si>
    <t>A1-006</t>
  </si>
  <si>
    <t>blank-007</t>
  </si>
  <si>
    <t>A2-008</t>
  </si>
  <si>
    <t>blank-009</t>
  </si>
  <si>
    <t>A3-010</t>
  </si>
  <si>
    <t>blank-011</t>
  </si>
  <si>
    <t>A4-012</t>
  </si>
  <si>
    <t>blank-013</t>
  </si>
  <si>
    <t>A5-014</t>
  </si>
  <si>
    <t>blank-015</t>
  </si>
  <si>
    <t>987-016</t>
  </si>
  <si>
    <t>blank-017</t>
  </si>
  <si>
    <t>987-018</t>
  </si>
  <si>
    <t>blank-019</t>
  </si>
  <si>
    <t>A6-020</t>
  </si>
  <si>
    <t>blank-021</t>
  </si>
  <si>
    <t>A7-022</t>
  </si>
  <si>
    <t>blank-023</t>
  </si>
  <si>
    <t>A8-024</t>
  </si>
  <si>
    <t>blank-025</t>
  </si>
  <si>
    <t>A9-026</t>
  </si>
  <si>
    <t>blank-027</t>
  </si>
  <si>
    <t>A10-028</t>
  </si>
  <si>
    <t>blank-029</t>
  </si>
  <si>
    <t>987-030</t>
  </si>
  <si>
    <t>blank-031</t>
  </si>
  <si>
    <t>987-032</t>
  </si>
  <si>
    <t>blank-033</t>
  </si>
  <si>
    <t>A11-034</t>
  </si>
  <si>
    <t>blank-035</t>
  </si>
  <si>
    <t>A12-036</t>
  </si>
  <si>
    <t>blank-037</t>
  </si>
  <si>
    <t>A13-038</t>
  </si>
  <si>
    <t>blank-039</t>
  </si>
  <si>
    <t>A14-040</t>
  </si>
  <si>
    <t>blank-041</t>
  </si>
  <si>
    <t>A15-042</t>
  </si>
  <si>
    <t>blank-043</t>
  </si>
  <si>
    <t>987-044</t>
  </si>
  <si>
    <t>blank-045</t>
  </si>
  <si>
    <t>987-046</t>
  </si>
  <si>
    <t>blank-047</t>
  </si>
  <si>
    <t>A16-048</t>
  </si>
  <si>
    <t>blank-049</t>
  </si>
  <si>
    <t>A16-050</t>
  </si>
  <si>
    <t>blank-051</t>
  </si>
  <si>
    <t>A18-052</t>
  </si>
  <si>
    <t>blank-053</t>
  </si>
  <si>
    <t>A19-054</t>
  </si>
  <si>
    <t>blank-055</t>
  </si>
  <si>
    <t>A20-056</t>
  </si>
  <si>
    <t>blank-057</t>
  </si>
  <si>
    <t>987-058</t>
  </si>
  <si>
    <t>blank-059</t>
  </si>
  <si>
    <t>987-060</t>
  </si>
  <si>
    <t>blank-061</t>
  </si>
  <si>
    <t>A21-062</t>
  </si>
  <si>
    <t>blank-063</t>
  </si>
  <si>
    <t>A22-064</t>
  </si>
  <si>
    <t>blank-065</t>
  </si>
  <si>
    <t>A23-066</t>
  </si>
  <si>
    <t>blank-067</t>
  </si>
  <si>
    <t>A24-068</t>
  </si>
  <si>
    <t>blank-069</t>
  </si>
  <si>
    <t>A25-070</t>
  </si>
  <si>
    <t>blank-071</t>
  </si>
  <si>
    <t>987-072</t>
  </si>
  <si>
    <t>blank-073</t>
  </si>
  <si>
    <t>987-074</t>
  </si>
  <si>
    <t>blank-075</t>
  </si>
  <si>
    <t>A26-076</t>
  </si>
  <si>
    <t>blank-077</t>
  </si>
  <si>
    <t>A27-078</t>
  </si>
  <si>
    <t>blank-079</t>
  </si>
  <si>
    <t>A28-080</t>
  </si>
  <si>
    <t>blank-081</t>
  </si>
  <si>
    <t>A29-082</t>
  </si>
  <si>
    <t>blank-083</t>
  </si>
  <si>
    <t>A30-084</t>
  </si>
  <si>
    <t>blank-085</t>
  </si>
  <si>
    <t>987-086</t>
  </si>
  <si>
    <t>blank-087</t>
  </si>
  <si>
    <t>987-088</t>
  </si>
  <si>
    <t>blank-089</t>
  </si>
  <si>
    <t>A31-090</t>
  </si>
  <si>
    <t>blank-091</t>
  </si>
  <si>
    <t>A32-092</t>
  </si>
  <si>
    <t>blank-093</t>
  </si>
  <si>
    <t>A33-094</t>
  </si>
  <si>
    <t>blank-095</t>
  </si>
  <si>
    <t>A34-096</t>
  </si>
  <si>
    <t>blank-097</t>
  </si>
  <si>
    <t>A35-098</t>
  </si>
  <si>
    <t>blank-099</t>
  </si>
  <si>
    <t>987-100</t>
  </si>
  <si>
    <t>blank-101</t>
  </si>
  <si>
    <t>987-102</t>
  </si>
  <si>
    <t>blank-103</t>
  </si>
  <si>
    <t>A36-104</t>
  </si>
  <si>
    <t>blank-105</t>
  </si>
  <si>
    <t>A37-106</t>
  </si>
  <si>
    <t>blank-107</t>
  </si>
  <si>
    <t>A38-108</t>
  </si>
  <si>
    <t>blank-109</t>
  </si>
  <si>
    <t>A39-110</t>
  </si>
  <si>
    <t>blank-111</t>
  </si>
  <si>
    <t>A40-112</t>
  </si>
  <si>
    <t>blank-113</t>
  </si>
  <si>
    <t>987-114</t>
  </si>
  <si>
    <t>blank-115</t>
  </si>
  <si>
    <t>987-116</t>
  </si>
  <si>
    <t>blank-117</t>
  </si>
  <si>
    <t>A41-118</t>
  </si>
  <si>
    <t>blank-119</t>
  </si>
  <si>
    <t>A42-120</t>
  </si>
  <si>
    <t>blank-121</t>
  </si>
  <si>
    <t>A43-122</t>
  </si>
  <si>
    <t>blank-123</t>
  </si>
  <si>
    <t>A44-124</t>
  </si>
  <si>
    <t>blank-125</t>
  </si>
  <si>
    <t>A45-126</t>
  </si>
  <si>
    <t>blank-127</t>
  </si>
  <si>
    <t>987-128</t>
  </si>
  <si>
    <t>blank-129</t>
  </si>
  <si>
    <t>987-130</t>
  </si>
  <si>
    <t>blank-131</t>
  </si>
  <si>
    <t>A46-132</t>
  </si>
  <si>
    <t>blank-133</t>
  </si>
  <si>
    <t>A47-134</t>
  </si>
  <si>
    <t>blank-135</t>
  </si>
  <si>
    <t>A48-136</t>
  </si>
  <si>
    <t>blank-137</t>
  </si>
  <si>
    <t>A49-138</t>
  </si>
  <si>
    <t>blank-139</t>
  </si>
  <si>
    <t>A50-140</t>
  </si>
  <si>
    <t>blank-141</t>
  </si>
  <si>
    <t>987-142</t>
  </si>
  <si>
    <t>blank-143</t>
  </si>
  <si>
    <t>987-144</t>
  </si>
  <si>
    <t>blank-145</t>
  </si>
  <si>
    <t>A51-146</t>
  </si>
  <si>
    <t>blank-147</t>
  </si>
  <si>
    <t>A52-148</t>
  </si>
  <si>
    <t>blank-149</t>
  </si>
  <si>
    <t>A53-150</t>
  </si>
  <si>
    <t>blank-151</t>
  </si>
  <si>
    <t>A54-152</t>
  </si>
  <si>
    <t>blank-153</t>
  </si>
  <si>
    <t>A55-154</t>
  </si>
  <si>
    <t>blank-155</t>
  </si>
  <si>
    <t>987-156</t>
  </si>
  <si>
    <t>blank-157</t>
  </si>
  <si>
    <t>987-158</t>
  </si>
  <si>
    <t>blank-159</t>
  </si>
  <si>
    <t>A56-160</t>
  </si>
  <si>
    <t>blank-161</t>
  </si>
  <si>
    <t>A57-162</t>
  </si>
  <si>
    <t>blank-163</t>
  </si>
  <si>
    <t>A58-164</t>
  </si>
  <si>
    <t>blank-165</t>
  </si>
  <si>
    <t>A59-166</t>
  </si>
  <si>
    <t>blank-167</t>
  </si>
  <si>
    <t>A59R-168</t>
  </si>
  <si>
    <t>blank-169</t>
  </si>
  <si>
    <t>987-170</t>
  </si>
  <si>
    <t>blank-171</t>
  </si>
  <si>
    <t>987-172</t>
  </si>
  <si>
    <t>blank-173</t>
  </si>
  <si>
    <t>A26-174</t>
  </si>
  <si>
    <t>blank-175</t>
  </si>
  <si>
    <t>A27-176</t>
  </si>
  <si>
    <t>blank-177</t>
  </si>
  <si>
    <t>A28-178</t>
  </si>
  <si>
    <t>blank-179</t>
  </si>
  <si>
    <t>A29-180</t>
  </si>
  <si>
    <t>blank-181</t>
  </si>
  <si>
    <t>A30-182</t>
  </si>
  <si>
    <t>blank-183</t>
  </si>
  <si>
    <t>987-184</t>
  </si>
  <si>
    <t>blank-185</t>
  </si>
  <si>
    <t>987-186</t>
  </si>
  <si>
    <t>blank-187</t>
  </si>
  <si>
    <t>blank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</si>
  <si>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</si>
  <si>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</si>
  <si>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</si>
  <si>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</si>
  <si>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</si>
  <si>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</si>
  <si>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</si>
  <si>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</si>
  <si>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</si>
  <si>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</si>
  <si>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</si>
  <si>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</si>
  <si>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</si>
  <si>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</si>
  <si>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</si>
  <si>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</si>
  <si>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</si>
  <si>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</si>
  <si>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</si>
  <si>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</si>
  <si>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</si>
  <si>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</si>
  <si>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</si>
  <si>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</si>
  <si>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</si>
  <si>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</si>
  <si>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</si>
  <si>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</si>
  <si>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</si>
  <si>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</si>
  <si>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</si>
  <si>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</si>
  <si>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</si>
  <si>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</si>
  <si>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</si>
  <si>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</si>
  <si>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</si>
  <si>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</si>
  <si>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</si>
  <si>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</si>
  <si>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</si>
  <si>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</si>
  <si>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</si>
  <si>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</si>
  <si>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</si>
  <si>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</si>
  <si>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</si>
  <si>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</si>
  <si>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</si>
  <si>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</si>
  <si>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</si>
  <si>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</si>
  <si>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</si>
  <si>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</si>
  <si>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</si>
  <si>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</si>
  <si>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</si>
  <si>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</si>
  <si>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A59R</t>
  </si>
  <si>
    <t>S1-3</t>
  </si>
  <si>
    <t>S1-4</t>
  </si>
  <si>
    <t>S1-5</t>
  </si>
  <si>
    <t>S1-6</t>
  </si>
  <si>
    <t>S1-7</t>
  </si>
  <si>
    <t>S1-8</t>
  </si>
  <si>
    <t>S1-9</t>
  </si>
  <si>
    <t>S1-10</t>
  </si>
  <si>
    <t>S1-11</t>
  </si>
  <si>
    <t>S1-12</t>
  </si>
  <si>
    <t>S1-13</t>
  </si>
  <si>
    <t>S1-14</t>
  </si>
  <si>
    <t>S1-15</t>
  </si>
  <si>
    <t>S1-16</t>
  </si>
  <si>
    <t>S1-17</t>
  </si>
  <si>
    <t>S1-18</t>
  </si>
  <si>
    <t>S1-19</t>
  </si>
  <si>
    <t>S1-20</t>
  </si>
  <si>
    <t>S1-21</t>
  </si>
  <si>
    <t>S1-22</t>
  </si>
  <si>
    <t>S1-23</t>
  </si>
  <si>
    <t>S1-24</t>
  </si>
  <si>
    <t>S1-25</t>
  </si>
  <si>
    <t>S1-26</t>
  </si>
  <si>
    <t>S1-27</t>
  </si>
  <si>
    <t>S1-28</t>
  </si>
  <si>
    <t>S1-29</t>
  </si>
  <si>
    <t>S1-30</t>
  </si>
  <si>
    <t>S2-2</t>
  </si>
  <si>
    <t>S2-3</t>
  </si>
  <si>
    <t>S2-4</t>
  </si>
  <si>
    <t>S2-5</t>
  </si>
  <si>
    <t>S2-6</t>
  </si>
  <si>
    <t>S2-7</t>
  </si>
  <si>
    <t>S2-8</t>
  </si>
  <si>
    <t>S2-9</t>
  </si>
  <si>
    <t>S2-10</t>
  </si>
  <si>
    <t>S2-11</t>
  </si>
  <si>
    <t>S2-12</t>
  </si>
  <si>
    <t>S2-13</t>
  </si>
  <si>
    <t>S2-14</t>
  </si>
  <si>
    <t>S2-15</t>
  </si>
  <si>
    <t>S2-16</t>
  </si>
  <si>
    <t>S2-17</t>
  </si>
  <si>
    <t>S2-18</t>
  </si>
  <si>
    <t>S2-19</t>
  </si>
  <si>
    <t>S2-20</t>
  </si>
  <si>
    <t>S2-21</t>
  </si>
  <si>
    <t>S2-22</t>
  </si>
  <si>
    <t>S2-23</t>
  </si>
  <si>
    <t>S2-24</t>
  </si>
  <si>
    <t>S2-25</t>
  </si>
  <si>
    <t>S2-26</t>
  </si>
  <si>
    <t>S2-27</t>
  </si>
  <si>
    <t>S2-28</t>
  </si>
  <si>
    <t>S2-29</t>
  </si>
  <si>
    <t>S2-30</t>
  </si>
  <si>
    <t>Blank</t>
  </si>
  <si>
    <t>CALIB</t>
  </si>
  <si>
    <t>Sr88 V</t>
  </si>
  <si>
    <t>StdErr (abs) x2</t>
  </si>
  <si>
    <t>calib avg</t>
  </si>
  <si>
    <t>σ</t>
  </si>
  <si>
    <t>2σ</t>
  </si>
  <si>
    <t>Hetb 1 stdev</t>
  </si>
  <si>
    <t>HETB 2 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</si>
</sst>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11" fontId="0" fillId="0" borderId="0" xfId="0" applyNumberFormat="1"/>
    <xf numFmtId="2" fontId="0" fillId="0" borderId="0" xfId="0" applyNumberFormat="1"/>
    <xf numFmtId="2" fontId="18" fillId="0" borderId="0" xfId="0" applyNumberFormat="1" applyFont="1"/>
    <xf numFmtId="0" fontId="18" fillId="0" borderId="0" xfId="0" applyFont="1"/>
    <xf numFmtId="11" fontId="18" fillId="0" borderId="0" xfId="0" applyNumberFormat="1" applyFont="1"/>
    <xf numFmtId="1" fontId="0" fillId="0" borderId="0" xfId="0" applyNumberFormat="1" applyAlignment="1">
      <alignment horizontal="left"/>
    </xf>
    <xf numFmtId="1" fontId="18" fillId="0" borderId="0" xfId="0" applyNumberFormat="1" applyFont="1" applyAlignment="1">
      <alignment horizontal="left"/>
    </xf>
    <xf numFmtId="164" fontId="0" fillId="0" borderId="0" xfId="0" applyNumberFormat="1"/>
    <xf numFmtId="164" fontId="18" fillId="0" borderId="0" xfId="0" applyNumberFormat="1" applyFont="1"/>
    <xf numFmtId="164" fontId="16" fillId="0" borderId="0" xfId="0" applyNumberFormat="1" applyFont="1"/>
    <xf numFmtId="164" fontId="19" fillId="0" borderId="0" xfId="0" applyNumberFormat="1" applyFont="1"/>
    <xf numFmtId="16" fontId="0" fillId="0" borderId="0" xfId="0" applyNumberFormat="1"/>
    <xf numFmtId="0" fontId="14" fillId="0" borderId="0" xfId="0" applyFont="1"/>
    <xf numFmtId="2" fontId="14" fillId="0" borderId="0" xfId="0" applyNumberFormat="1" applyFont="1"/>
    <xf numFmtId="11" fontId="14" fillId="0" borderId="0" xfId="0" applyNumberFormat="1" applyFont="1"/>
    <xf numFmtId="164" fontId="14" fillId="0" borderId="0" xfId="0" applyNumberFormat="1" applyFont="1"/>
    <xf numFmtId="1" fontId="14" fillId="0" borderId="0" xfId="0" applyNumberFormat="1" applyFont="1" applyAlignment="1">
      <alignment horizontal="left"/>
    </xf>
    <xf numFmtId="0" fontId="20" fillId="0" borderId="0" xfId="0" applyFont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2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Sheet2!$F$33:$F$66</c:f>
                <c:numCache>
                  <c:formatCode>General</c:formatCode>
                  <c:ptCount val="34"/>
                  <c:pt idx="0">
                    <c:v>1.4187378233450439E-5</c:v>
                  </c:pt>
                  <c:pt idx="2">
                    <c:v>1.5125164960376059E-5</c:v>
                  </c:pt>
                  <c:pt idx="3">
                    <c:v>1.5263009837870179E-5</c:v>
                  </c:pt>
                  <c:pt idx="4">
                    <c:v>1.520796648765634E-5</c:v>
                  </c:pt>
                  <c:pt idx="5">
                    <c:v>1.7765951641716621E-5</c:v>
                  </c:pt>
                  <c:pt idx="6">
                    <c:v>1.8139275975582139E-5</c:v>
                  </c:pt>
                  <c:pt idx="7">
                    <c:v>1.5897409209338398E-5</c:v>
                  </c:pt>
                  <c:pt idx="8">
                    <c:v>1.7392338662341499E-5</c:v>
                  </c:pt>
                  <c:pt idx="9">
                    <c:v>2.0493810641465801E-5</c:v>
                  </c:pt>
                  <c:pt idx="10">
                    <c:v>1.5817994764415119E-5</c:v>
                  </c:pt>
                  <c:pt idx="11">
                    <c:v>1.7974594014141699E-5</c:v>
                  </c:pt>
                  <c:pt idx="12">
                    <c:v>1.594463964527966E-5</c:v>
                  </c:pt>
                  <c:pt idx="13">
                    <c:v>1.775587981305958E-5</c:v>
                  </c:pt>
                  <c:pt idx="15">
                    <c:v>1.8747451194704738E-5</c:v>
                  </c:pt>
                  <c:pt idx="16">
                    <c:v>1.7993674473547219E-5</c:v>
                  </c:pt>
                  <c:pt idx="17">
                    <c:v>1.6320869825925479E-5</c:v>
                  </c:pt>
                  <c:pt idx="18">
                    <c:v>1.8157888647976561E-5</c:v>
                  </c:pt>
                  <c:pt idx="19">
                    <c:v>1.80459287291154E-5</c:v>
                  </c:pt>
                  <c:pt idx="20">
                    <c:v>2.1442858986772E-5</c:v>
                  </c:pt>
                  <c:pt idx="21">
                    <c:v>1.9237089475165181E-5</c:v>
                  </c:pt>
                  <c:pt idx="22">
                    <c:v>1.819276240991046E-5</c:v>
                  </c:pt>
                  <c:pt idx="23">
                    <c:v>1.7311222875084539E-5</c:v>
                  </c:pt>
                  <c:pt idx="24">
                    <c:v>1.6945099021015381E-5</c:v>
                  </c:pt>
                  <c:pt idx="25">
                    <c:v>1.8953994606646459E-5</c:v>
                  </c:pt>
                  <c:pt idx="26">
                    <c:v>1.8985996019039481E-5</c:v>
                  </c:pt>
                  <c:pt idx="27">
                    <c:v>1.9553378477206959E-5</c:v>
                  </c:pt>
                  <c:pt idx="28">
                    <c:v>1.783931260521016E-5</c:v>
                  </c:pt>
                  <c:pt idx="29">
                    <c:v>1.9034851087216559E-5</c:v>
                  </c:pt>
                  <c:pt idx="30">
                    <c:v>1.9472015927367561E-5</c:v>
                  </c:pt>
                  <c:pt idx="31">
                    <c:v>1.73757521152136E-5</c:v>
                  </c:pt>
                  <c:pt idx="32">
                    <c:v>1.9058571528276399E-5</c:v>
                  </c:pt>
                  <c:pt idx="33">
                    <c:v>2.3976867686775398E-5</c:v>
                  </c:pt>
                </c:numCache>
              </c:numRef>
            </c:plus>
            <c:minus>
              <c:numRef>
                <c:f>Sheet2!$F$33:$F$66</c:f>
                <c:numCache>
                  <c:formatCode>General</c:formatCode>
                  <c:ptCount val="34"/>
                  <c:pt idx="0">
                    <c:v>1.4187378233450439E-5</c:v>
                  </c:pt>
                  <c:pt idx="2">
                    <c:v>1.5125164960376059E-5</c:v>
                  </c:pt>
                  <c:pt idx="3">
                    <c:v>1.5263009837870179E-5</c:v>
                  </c:pt>
                  <c:pt idx="4">
                    <c:v>1.520796648765634E-5</c:v>
                  </c:pt>
                  <c:pt idx="5">
                    <c:v>1.7765951641716621E-5</c:v>
                  </c:pt>
                  <c:pt idx="6">
                    <c:v>1.8139275975582139E-5</c:v>
                  </c:pt>
                  <c:pt idx="7">
                    <c:v>1.5897409209338398E-5</c:v>
                  </c:pt>
                  <c:pt idx="8">
                    <c:v>1.7392338662341499E-5</c:v>
                  </c:pt>
                  <c:pt idx="9">
                    <c:v>2.0493810641465801E-5</c:v>
                  </c:pt>
                  <c:pt idx="10">
                    <c:v>1.5817994764415119E-5</c:v>
                  </c:pt>
                  <c:pt idx="11">
                    <c:v>1.7974594014141699E-5</c:v>
                  </c:pt>
                  <c:pt idx="12">
                    <c:v>1.594463964527966E-5</c:v>
                  </c:pt>
                  <c:pt idx="13">
                    <c:v>1.775587981305958E-5</c:v>
                  </c:pt>
                  <c:pt idx="15">
                    <c:v>1.8747451194704738E-5</c:v>
                  </c:pt>
                  <c:pt idx="16">
                    <c:v>1.7993674473547219E-5</c:v>
                  </c:pt>
                  <c:pt idx="17">
                    <c:v>1.6320869825925479E-5</c:v>
                  </c:pt>
                  <c:pt idx="18">
                    <c:v>1.8157888647976561E-5</c:v>
                  </c:pt>
                  <c:pt idx="19">
                    <c:v>1.80459287291154E-5</c:v>
                  </c:pt>
                  <c:pt idx="20">
                    <c:v>2.1442858986772E-5</c:v>
                  </c:pt>
                  <c:pt idx="21">
                    <c:v>1.9237089475165181E-5</c:v>
                  </c:pt>
                  <c:pt idx="22">
                    <c:v>1.819276240991046E-5</c:v>
                  </c:pt>
                  <c:pt idx="23">
                    <c:v>1.7311222875084539E-5</c:v>
                  </c:pt>
                  <c:pt idx="24">
                    <c:v>1.6945099021015381E-5</c:v>
                  </c:pt>
                  <c:pt idx="25">
                    <c:v>1.8953994606646459E-5</c:v>
                  </c:pt>
                  <c:pt idx="26">
                    <c:v>1.8985996019039481E-5</c:v>
                  </c:pt>
                  <c:pt idx="27">
                    <c:v>1.9553378477206959E-5</c:v>
                  </c:pt>
                  <c:pt idx="28">
                    <c:v>1.783931260521016E-5</c:v>
                  </c:pt>
                  <c:pt idx="29">
                    <c:v>1.9034851087216559E-5</c:v>
                  </c:pt>
                  <c:pt idx="30">
                    <c:v>1.9472015927367561E-5</c:v>
                  </c:pt>
                  <c:pt idx="31">
                    <c:v>1.73757521152136E-5</c:v>
                  </c:pt>
                  <c:pt idx="32">
                    <c:v>1.9058571528276399E-5</c:v>
                  </c:pt>
                  <c:pt idx="33">
                    <c:v>2.3976867686775398E-5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Sheet2!$D$33:$D$66</c:f>
              <c:numCache>
                <c:formatCode>0.00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35</c:v>
                </c:pt>
                <c:pt idx="30">
                  <c:v>36</c:v>
                </c:pt>
                <c:pt idx="31">
                  <c:v>37</c:v>
                </c:pt>
                <c:pt idx="32">
                  <c:v>38</c:v>
                </c:pt>
                <c:pt idx="33">
                  <c:v>39</c:v>
                </c:pt>
              </c:numCache>
            </c:numRef>
          </c:xVal>
          <c:yVal>
            <c:numRef>
              <c:f>Sheet2!$E$33:$E$66</c:f>
              <c:numCache>
                <c:formatCode>0.000000</c:formatCode>
                <c:ptCount val="34"/>
                <c:pt idx="0">
                  <c:v>0.70754770124271904</c:v>
                </c:pt>
                <c:pt idx="2">
                  <c:v>0.707537170026726</c:v>
                </c:pt>
                <c:pt idx="3">
                  <c:v>0.70751925743644595</c:v>
                </c:pt>
                <c:pt idx="4">
                  <c:v>0.70752489248035499</c:v>
                </c:pt>
                <c:pt idx="5">
                  <c:v>0.70751515411297805</c:v>
                </c:pt>
                <c:pt idx="6">
                  <c:v>0.70752539810314297</c:v>
                </c:pt>
                <c:pt idx="7">
                  <c:v>0.70751064659509399</c:v>
                </c:pt>
                <c:pt idx="8">
                  <c:v>0.70752140525024898</c:v>
                </c:pt>
                <c:pt idx="9">
                  <c:v>0.70752252827743001</c:v>
                </c:pt>
                <c:pt idx="10">
                  <c:v>0.70752613501241202</c:v>
                </c:pt>
                <c:pt idx="11">
                  <c:v>0.70751497591399704</c:v>
                </c:pt>
                <c:pt idx="12">
                  <c:v>0.70753078696354299</c:v>
                </c:pt>
                <c:pt idx="13">
                  <c:v>0.707514664299707</c:v>
                </c:pt>
                <c:pt idx="15">
                  <c:v>0.70752999503133296</c:v>
                </c:pt>
                <c:pt idx="16">
                  <c:v>0.70751242834110395</c:v>
                </c:pt>
                <c:pt idx="17">
                  <c:v>0.70753166021917302</c:v>
                </c:pt>
                <c:pt idx="18">
                  <c:v>0.70750848178637804</c:v>
                </c:pt>
                <c:pt idx="19">
                  <c:v>0.70750933850387898</c:v>
                </c:pt>
                <c:pt idx="20">
                  <c:v>0.70753446954888499</c:v>
                </c:pt>
                <c:pt idx="21">
                  <c:v>0.707535493750165</c:v>
                </c:pt>
                <c:pt idx="22">
                  <c:v>0.70753102049799699</c:v>
                </c:pt>
                <c:pt idx="23">
                  <c:v>0.70754794216377104</c:v>
                </c:pt>
                <c:pt idx="24">
                  <c:v>0.70753964153804605</c:v>
                </c:pt>
                <c:pt idx="25">
                  <c:v>0.70752885438751201</c:v>
                </c:pt>
                <c:pt idx="26">
                  <c:v>0.70752372462512603</c:v>
                </c:pt>
                <c:pt idx="27">
                  <c:v>0.70755172498205399</c:v>
                </c:pt>
                <c:pt idx="28">
                  <c:v>0.70754528646008097</c:v>
                </c:pt>
                <c:pt idx="29">
                  <c:v>0.70751004188157696</c:v>
                </c:pt>
                <c:pt idx="30">
                  <c:v>0.70752843593160897</c:v>
                </c:pt>
                <c:pt idx="31">
                  <c:v>0.70750259010365801</c:v>
                </c:pt>
                <c:pt idx="32">
                  <c:v>0.70751413508551897</c:v>
                </c:pt>
                <c:pt idx="33">
                  <c:v>0.70749625046390396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91-4A63-B837-C4A565968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087752"/>
        <c:axId val="521093328"/>
      </c:scatterChart>
      <c:valAx>
        <c:axId val="521087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093328"/>
        <c:crosses val="autoZero"/>
        <c:crossBetween val="midCat"/>
      </c:valAx>
      <c:valAx>
        <c:axId val="521093328"/>
        <c:scaling>
          <c:orientation val="minMax"/>
          <c:max val="0.70785000000000009"/>
          <c:min val="0.70745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087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2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Sheet2!$F$5:$F$32</c:f>
                <c:numCache>
                  <c:formatCode>General</c:formatCode>
                  <c:ptCount val="28"/>
                  <c:pt idx="0">
                    <c:v>5.1725845864603997E-5</c:v>
                  </c:pt>
                  <c:pt idx="1">
                    <c:v>2.51522390829712E-5</c:v>
                  </c:pt>
                  <c:pt idx="2">
                    <c:v>1.71075622543241E-5</c:v>
                  </c:pt>
                  <c:pt idx="3">
                    <c:v>1.8104285055965142E-5</c:v>
                  </c:pt>
                  <c:pt idx="4">
                    <c:v>1.6068469197217939E-5</c:v>
                  </c:pt>
                  <c:pt idx="5">
                    <c:v>1.7185509770833861E-5</c:v>
                  </c:pt>
                  <c:pt idx="6">
                    <c:v>1.5920227673678819E-5</c:v>
                  </c:pt>
                  <c:pt idx="7">
                    <c:v>1.64603557461765E-5</c:v>
                  </c:pt>
                  <c:pt idx="8">
                    <c:v>1.6721356872784621E-5</c:v>
                  </c:pt>
                  <c:pt idx="9">
                    <c:v>1.8760734753655819E-5</c:v>
                  </c:pt>
                  <c:pt idx="10">
                    <c:v>1.84768860238626E-5</c:v>
                  </c:pt>
                  <c:pt idx="11">
                    <c:v>1.494521273587114E-5</c:v>
                  </c:pt>
                  <c:pt idx="12">
                    <c:v>1.97832989355366E-5</c:v>
                  </c:pt>
                  <c:pt idx="13">
                    <c:v>1.9897347322852641E-5</c:v>
                  </c:pt>
                  <c:pt idx="14">
                    <c:v>1.8382417961382221E-5</c:v>
                  </c:pt>
                  <c:pt idx="15">
                    <c:v>1.79718290353015E-5</c:v>
                  </c:pt>
                  <c:pt idx="16">
                    <c:v>1.6408159494938439E-5</c:v>
                  </c:pt>
                  <c:pt idx="17">
                    <c:v>2.2833403703437998E-5</c:v>
                  </c:pt>
                  <c:pt idx="18">
                    <c:v>2.0834339734182E-5</c:v>
                  </c:pt>
                  <c:pt idx="19">
                    <c:v>1.5682082806461361E-5</c:v>
                  </c:pt>
                  <c:pt idx="20">
                    <c:v>1.7491810250847521E-5</c:v>
                  </c:pt>
                  <c:pt idx="21">
                    <c:v>1.715835413596754E-5</c:v>
                  </c:pt>
                  <c:pt idx="22">
                    <c:v>1.6798696018544941E-5</c:v>
                  </c:pt>
                  <c:pt idx="23">
                    <c:v>2.1364693541600002E-5</c:v>
                  </c:pt>
                  <c:pt idx="25">
                    <c:v>1.948946954829254E-5</c:v>
                  </c:pt>
                </c:numCache>
              </c:numRef>
            </c:plus>
            <c:minus>
              <c:numRef>
                <c:f>Sheet2!$F$5:$F$32</c:f>
                <c:numCache>
                  <c:formatCode>General</c:formatCode>
                  <c:ptCount val="28"/>
                  <c:pt idx="0">
                    <c:v>5.1725845864603997E-5</c:v>
                  </c:pt>
                  <c:pt idx="1">
                    <c:v>2.51522390829712E-5</c:v>
                  </c:pt>
                  <c:pt idx="2">
                    <c:v>1.71075622543241E-5</c:v>
                  </c:pt>
                  <c:pt idx="3">
                    <c:v>1.8104285055965142E-5</c:v>
                  </c:pt>
                  <c:pt idx="4">
                    <c:v>1.6068469197217939E-5</c:v>
                  </c:pt>
                  <c:pt idx="5">
                    <c:v>1.7185509770833861E-5</c:v>
                  </c:pt>
                  <c:pt idx="6">
                    <c:v>1.5920227673678819E-5</c:v>
                  </c:pt>
                  <c:pt idx="7">
                    <c:v>1.64603557461765E-5</c:v>
                  </c:pt>
                  <c:pt idx="8">
                    <c:v>1.6721356872784621E-5</c:v>
                  </c:pt>
                  <c:pt idx="9">
                    <c:v>1.8760734753655819E-5</c:v>
                  </c:pt>
                  <c:pt idx="10">
                    <c:v>1.84768860238626E-5</c:v>
                  </c:pt>
                  <c:pt idx="11">
                    <c:v>1.494521273587114E-5</c:v>
                  </c:pt>
                  <c:pt idx="12">
                    <c:v>1.97832989355366E-5</c:v>
                  </c:pt>
                  <c:pt idx="13">
                    <c:v>1.9897347322852641E-5</c:v>
                  </c:pt>
                  <c:pt idx="14">
                    <c:v>1.8382417961382221E-5</c:v>
                  </c:pt>
                  <c:pt idx="15">
                    <c:v>1.79718290353015E-5</c:v>
                  </c:pt>
                  <c:pt idx="16">
                    <c:v>1.6408159494938439E-5</c:v>
                  </c:pt>
                  <c:pt idx="17">
                    <c:v>2.2833403703437998E-5</c:v>
                  </c:pt>
                  <c:pt idx="18">
                    <c:v>2.0834339734182E-5</c:v>
                  </c:pt>
                  <c:pt idx="19">
                    <c:v>1.5682082806461361E-5</c:v>
                  </c:pt>
                  <c:pt idx="20">
                    <c:v>1.7491810250847521E-5</c:v>
                  </c:pt>
                  <c:pt idx="21">
                    <c:v>1.715835413596754E-5</c:v>
                  </c:pt>
                  <c:pt idx="22">
                    <c:v>1.6798696018544941E-5</c:v>
                  </c:pt>
                  <c:pt idx="23">
                    <c:v>2.1364693541600002E-5</c:v>
                  </c:pt>
                  <c:pt idx="25">
                    <c:v>1.948946954829254E-5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Sheet2!$D$5:$D$32</c:f>
              <c:numCache>
                <c:formatCode>0.00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xVal>
          <c:yVal>
            <c:numRef>
              <c:f>Sheet2!$E$5:$E$32</c:f>
              <c:numCache>
                <c:formatCode>0.000000</c:formatCode>
                <c:ptCount val="28"/>
                <c:pt idx="0">
                  <c:v>0.70774643621176303</c:v>
                </c:pt>
                <c:pt idx="1">
                  <c:v>0.70755094619944603</c:v>
                </c:pt>
                <c:pt idx="2">
                  <c:v>0.70753780842259795</c:v>
                </c:pt>
                <c:pt idx="3">
                  <c:v>0.70752410937308297</c:v>
                </c:pt>
                <c:pt idx="4">
                  <c:v>0.707512651456363</c:v>
                </c:pt>
                <c:pt idx="5">
                  <c:v>0.70753141498454797</c:v>
                </c:pt>
                <c:pt idx="6">
                  <c:v>0.70752805815360698</c:v>
                </c:pt>
                <c:pt idx="7">
                  <c:v>0.70752287515398504</c:v>
                </c:pt>
                <c:pt idx="8">
                  <c:v>0.707515115719345</c:v>
                </c:pt>
                <c:pt idx="9">
                  <c:v>0.70751256056512202</c:v>
                </c:pt>
                <c:pt idx="10">
                  <c:v>0.70752549106678198</c:v>
                </c:pt>
                <c:pt idx="11">
                  <c:v>0.707508661387106</c:v>
                </c:pt>
                <c:pt idx="12">
                  <c:v>0.70750963604649497</c:v>
                </c:pt>
                <c:pt idx="13">
                  <c:v>0.70751021037054196</c:v>
                </c:pt>
                <c:pt idx="14">
                  <c:v>0.70753531576200401</c:v>
                </c:pt>
                <c:pt idx="15">
                  <c:v>0.70751960555440896</c:v>
                </c:pt>
                <c:pt idx="16">
                  <c:v>0.70750225873684003</c:v>
                </c:pt>
                <c:pt idx="17">
                  <c:v>0.70750230415572402</c:v>
                </c:pt>
                <c:pt idx="18">
                  <c:v>0.7075115220089</c:v>
                </c:pt>
                <c:pt idx="19">
                  <c:v>0.70755270721044095</c:v>
                </c:pt>
                <c:pt idx="20">
                  <c:v>0.70750547074816605</c:v>
                </c:pt>
                <c:pt idx="21">
                  <c:v>0.70752574560394998</c:v>
                </c:pt>
                <c:pt idx="22">
                  <c:v>0.70753143338265501</c:v>
                </c:pt>
                <c:pt idx="23">
                  <c:v>0.70754260920069101</c:v>
                </c:pt>
                <c:pt idx="25">
                  <c:v>0.70770543805407704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46-4A64-B516-E86CC6466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087752"/>
        <c:axId val="521093328"/>
      </c:scatterChart>
      <c:valAx>
        <c:axId val="521087752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093328"/>
        <c:crosses val="autoZero"/>
        <c:crossBetween val="midCat"/>
      </c:valAx>
      <c:valAx>
        <c:axId val="52109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087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68</xdr:row>
      <xdr:rowOff>152399</xdr:rowOff>
    </xdr:from>
    <xdr:to>
      <xdr:col>19</xdr:col>
      <xdr:colOff>590550</xdr:colOff>
      <xdr:row>90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68</xdr:row>
      <xdr:rowOff>152400</xdr:rowOff>
    </xdr:from>
    <xdr:to>
      <xdr:col>8</xdr:col>
      <xdr:colOff>523875</xdr:colOff>
      <xdr:row>90</xdr:row>
      <xdr:rowOff>28575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2"/>
  <sheetViews>
    <sheetView workbookViewId="0">
      <selection activeCell="Y74" sqref="A74:XFD74"/>
    </sheetView>
  </sheetViews>
  <sheetFormatPr defaultRowHeight="15" x14ac:dyDescent="0.25"/>
  <cols>
    <col min="14" max="14" width="9.140625" style="2"/>
    <col min="34" max="35" width="9.140625" style="2"/>
    <col min="38" max="39" width="9.140625" style="8"/>
    <col min="42" max="42" width="9.140625" style="6"/>
  </cols>
  <sheetData>
    <row r="1" spans="1:42" x14ac:dyDescent="0.25">
      <c r="B1" t="s">
        <v>0</v>
      </c>
      <c r="D1" t="s">
        <v>1</v>
      </c>
      <c r="F1" t="s">
        <v>2</v>
      </c>
      <c r="H1" t="s">
        <v>3</v>
      </c>
      <c r="J1" t="s">
        <v>4</v>
      </c>
      <c r="L1" t="s">
        <v>5</v>
      </c>
      <c r="N1" s="2" t="s">
        <v>6</v>
      </c>
      <c r="P1" t="s">
        <v>7</v>
      </c>
      <c r="R1" t="s">
        <v>8</v>
      </c>
      <c r="T1" t="s">
        <v>9</v>
      </c>
      <c r="V1" t="s">
        <v>0</v>
      </c>
      <c r="X1" t="s">
        <v>1</v>
      </c>
      <c r="Z1" t="s">
        <v>2</v>
      </c>
      <c r="AB1" t="s">
        <v>3</v>
      </c>
      <c r="AD1" t="s">
        <v>4</v>
      </c>
      <c r="AF1" t="s">
        <v>5</v>
      </c>
      <c r="AH1" s="2" t="s">
        <v>6</v>
      </c>
      <c r="AJ1" t="s">
        <v>7</v>
      </c>
      <c r="AL1" s="8" t="s">
        <v>8</v>
      </c>
      <c r="AN1" t="s">
        <v>9</v>
      </c>
    </row>
    <row r="2" spans="1:42" x14ac:dyDescent="0.25">
      <c r="B2" t="s">
        <v>10</v>
      </c>
      <c r="D2" t="s">
        <v>10</v>
      </c>
      <c r="F2" t="s">
        <v>10</v>
      </c>
      <c r="H2" t="s">
        <v>10</v>
      </c>
      <c r="J2" t="s">
        <v>10</v>
      </c>
      <c r="L2" t="s">
        <v>10</v>
      </c>
      <c r="N2" s="2" t="s">
        <v>10</v>
      </c>
      <c r="P2" t="s">
        <v>11</v>
      </c>
      <c r="R2" t="s">
        <v>12</v>
      </c>
      <c r="T2" t="s">
        <v>13</v>
      </c>
      <c r="V2" t="s">
        <v>14</v>
      </c>
      <c r="X2" t="s">
        <v>14</v>
      </c>
      <c r="Z2" t="s">
        <v>14</v>
      </c>
      <c r="AB2" t="s">
        <v>14</v>
      </c>
      <c r="AD2" t="s">
        <v>14</v>
      </c>
      <c r="AF2" t="s">
        <v>14</v>
      </c>
      <c r="AH2" s="2" t="s">
        <v>14</v>
      </c>
      <c r="AJ2" t="s">
        <v>15</v>
      </c>
      <c r="AL2" s="8" t="s">
        <v>16</v>
      </c>
      <c r="AN2" t="s">
        <v>17</v>
      </c>
    </row>
    <row r="3" spans="1:42" x14ac:dyDescent="0.25">
      <c r="B3" t="s">
        <v>18</v>
      </c>
      <c r="C3" t="s">
        <v>19</v>
      </c>
      <c r="D3" t="s">
        <v>18</v>
      </c>
      <c r="E3" t="s">
        <v>19</v>
      </c>
      <c r="F3" t="s">
        <v>18</v>
      </c>
      <c r="G3" t="s">
        <v>19</v>
      </c>
      <c r="H3" t="s">
        <v>18</v>
      </c>
      <c r="I3" t="s">
        <v>19</v>
      </c>
      <c r="J3" t="s">
        <v>18</v>
      </c>
      <c r="K3" t="s">
        <v>19</v>
      </c>
      <c r="L3" t="s">
        <v>18</v>
      </c>
      <c r="M3" t="s">
        <v>19</v>
      </c>
      <c r="N3" s="2" t="s">
        <v>18</v>
      </c>
      <c r="O3" t="s">
        <v>19</v>
      </c>
      <c r="P3" t="s">
        <v>18</v>
      </c>
      <c r="Q3" t="s">
        <v>19</v>
      </c>
      <c r="R3" t="s">
        <v>18</v>
      </c>
      <c r="S3" t="s">
        <v>19</v>
      </c>
      <c r="T3" t="s">
        <v>18</v>
      </c>
      <c r="U3" t="s">
        <v>19</v>
      </c>
      <c r="V3" t="s">
        <v>18</v>
      </c>
      <c r="W3" t="s">
        <v>19</v>
      </c>
      <c r="X3" t="s">
        <v>18</v>
      </c>
      <c r="Y3" t="s">
        <v>19</v>
      </c>
      <c r="Z3" t="s">
        <v>18</v>
      </c>
      <c r="AA3" t="s">
        <v>19</v>
      </c>
      <c r="AB3" t="s">
        <v>18</v>
      </c>
      <c r="AC3" t="s">
        <v>19</v>
      </c>
      <c r="AD3" t="s">
        <v>18</v>
      </c>
      <c r="AE3" t="s">
        <v>19</v>
      </c>
      <c r="AF3" t="s">
        <v>18</v>
      </c>
      <c r="AG3" t="s">
        <v>19</v>
      </c>
      <c r="AH3" s="2" t="s">
        <v>18</v>
      </c>
      <c r="AI3" s="2" t="s">
        <v>19</v>
      </c>
      <c r="AJ3" t="s">
        <v>18</v>
      </c>
      <c r="AK3" t="s">
        <v>19</v>
      </c>
      <c r="AL3" s="8" t="s">
        <v>18</v>
      </c>
      <c r="AM3" s="8" t="s">
        <v>19</v>
      </c>
      <c r="AN3" t="s">
        <v>18</v>
      </c>
      <c r="AO3" t="s">
        <v>19</v>
      </c>
    </row>
    <row r="5" spans="1:42" x14ac:dyDescent="0.25">
      <c r="A5" t="s">
        <v>20</v>
      </c>
      <c r="B5" s="1">
        <v>1.02455026897892E-4</v>
      </c>
      <c r="C5" s="1">
        <v>2.5967158966030101E-6</v>
      </c>
      <c r="D5" s="1">
        <v>1.2310449518818499E-4</v>
      </c>
      <c r="E5" s="1">
        <v>2.7207622808897999E-6</v>
      </c>
      <c r="F5" s="1">
        <v>6.1506763568518804E-4</v>
      </c>
      <c r="G5" s="1">
        <v>2.6536344608585301E-6</v>
      </c>
      <c r="H5" s="1">
        <v>2.33614690841757E-4</v>
      </c>
      <c r="I5" s="1">
        <v>4.48992177615719E-6</v>
      </c>
      <c r="J5" s="1">
        <v>1.7025937804956699E-3</v>
      </c>
      <c r="K5" s="1">
        <v>3.8960320962179399E-6</v>
      </c>
      <c r="L5" s="1">
        <v>1.1711842766883799E-3</v>
      </c>
      <c r="M5" s="1">
        <v>3.98274997680692E-6</v>
      </c>
      <c r="N5" s="2">
        <v>1.26275014383868E-2</v>
      </c>
      <c r="O5" s="1">
        <v>2.6122748152444702E-5</v>
      </c>
      <c r="P5" s="1">
        <v>2.6562593909326801E-3</v>
      </c>
      <c r="Q5" s="1">
        <v>8.1223237088125406E-3</v>
      </c>
      <c r="R5" s="1">
        <v>0.71660194075684203</v>
      </c>
      <c r="S5" s="1">
        <v>1.9298052126994899E-3</v>
      </c>
      <c r="T5" s="1">
        <v>8.3121767924748404</v>
      </c>
      <c r="U5" s="1">
        <v>2.9108406668630502E-2</v>
      </c>
      <c r="AP5" s="6" t="s">
        <v>207</v>
      </c>
    </row>
    <row r="6" spans="1:42" x14ac:dyDescent="0.25">
      <c r="A6" t="s">
        <v>21</v>
      </c>
      <c r="V6" s="1">
        <v>-2.6742768369074698E-6</v>
      </c>
      <c r="W6" s="1">
        <v>1.69573314911862E-6</v>
      </c>
      <c r="X6" s="1">
        <v>3.5669418175172101E-7</v>
      </c>
      <c r="Y6" s="1">
        <v>1.6617514077922099E-6</v>
      </c>
      <c r="Z6" s="1">
        <v>2.7457832567024301E-2</v>
      </c>
      <c r="AA6" s="1">
        <v>5.9425255426415297E-5</v>
      </c>
      <c r="AB6" s="1">
        <v>-1.4039802220149801E-4</v>
      </c>
      <c r="AC6" s="1">
        <v>2.02040658412217E-6</v>
      </c>
      <c r="AD6" s="1">
        <v>0.50833466670780802</v>
      </c>
      <c r="AE6" s="1">
        <v>1.0913900441313E-3</v>
      </c>
      <c r="AF6" s="1">
        <v>0.36900444843424302</v>
      </c>
      <c r="AG6" s="1">
        <v>7.9133414837620204E-4</v>
      </c>
      <c r="AH6" s="2">
        <v>4.4475674852960303</v>
      </c>
      <c r="AI6" s="2">
        <v>9.5437166039714603E-3</v>
      </c>
      <c r="AJ6" s="1">
        <v>5.6489016145667002E-2</v>
      </c>
      <c r="AK6" s="1">
        <v>1.5856747435457601E-5</v>
      </c>
      <c r="AL6" s="11">
        <v>0.710227007773793</v>
      </c>
      <c r="AM6" s="11">
        <v>9.5102905193570797E-6</v>
      </c>
      <c r="AN6" s="1">
        <v>8.7492677307049895</v>
      </c>
      <c r="AO6" s="1">
        <v>1.01422209724352E-4</v>
      </c>
      <c r="AP6" s="6">
        <v>987</v>
      </c>
    </row>
    <row r="7" spans="1:42" x14ac:dyDescent="0.25">
      <c r="A7" t="s">
        <v>22</v>
      </c>
      <c r="B7" s="1">
        <v>1.03703055803558E-4</v>
      </c>
      <c r="C7" s="1">
        <v>2.5235527216089902E-6</v>
      </c>
      <c r="D7" s="1">
        <v>1.2246045297078899E-4</v>
      </c>
      <c r="E7" s="1">
        <v>2.8314385625383399E-6</v>
      </c>
      <c r="F7" s="1">
        <v>6.4720119541285801E-4</v>
      </c>
      <c r="G7" s="1">
        <v>2.6131714588577499E-6</v>
      </c>
      <c r="H7" s="1">
        <v>2.37583158512554E-4</v>
      </c>
      <c r="I7" s="1">
        <v>2.3300000834319899E-6</v>
      </c>
      <c r="J7" s="1">
        <v>2.1302329206702398E-3</v>
      </c>
      <c r="K7" s="1">
        <v>1.1287096265736101E-5</v>
      </c>
      <c r="L7" s="1">
        <v>1.4713656215998301E-3</v>
      </c>
      <c r="M7" s="1">
        <v>7.7816817012542301E-6</v>
      </c>
      <c r="N7" s="2">
        <v>1.60799135329531E-2</v>
      </c>
      <c r="O7" s="1">
        <v>8.8352515968478498E-5</v>
      </c>
      <c r="P7" s="1">
        <v>2.17780830920196E-2</v>
      </c>
      <c r="Q7" s="1">
        <v>6.57023936905089E-3</v>
      </c>
      <c r="R7" s="1">
        <v>0.71361221784782902</v>
      </c>
      <c r="S7" s="1">
        <v>1.35913469663123E-3</v>
      </c>
      <c r="T7" s="1">
        <v>8.2592115154680901</v>
      </c>
      <c r="U7" s="1">
        <v>2.42400716721193E-2</v>
      </c>
      <c r="AL7" s="11"/>
      <c r="AM7" s="11"/>
      <c r="AP7" s="6" t="s">
        <v>207</v>
      </c>
    </row>
    <row r="8" spans="1:42" x14ac:dyDescent="0.25">
      <c r="A8" t="s">
        <v>23</v>
      </c>
      <c r="V8" s="1">
        <v>1.09148480329277E-5</v>
      </c>
      <c r="W8" s="1">
        <v>1.8453854706512201E-6</v>
      </c>
      <c r="X8" s="1">
        <v>5.9551612474265699E-7</v>
      </c>
      <c r="Y8" s="1">
        <v>1.70858416064783E-6</v>
      </c>
      <c r="Z8" s="1">
        <v>2.8226804450590001E-2</v>
      </c>
      <c r="AA8" s="1">
        <v>4.6228224986630799E-5</v>
      </c>
      <c r="AB8" s="1">
        <v>-1.47282003295073E-4</v>
      </c>
      <c r="AC8" s="1">
        <v>2.1076928521365401E-6</v>
      </c>
      <c r="AD8" s="1">
        <v>0.52215167067048496</v>
      </c>
      <c r="AE8" s="1">
        <v>8.5169747971277504E-4</v>
      </c>
      <c r="AF8" s="1">
        <v>0.37900585235834999</v>
      </c>
      <c r="AG8" s="1">
        <v>6.1826273044959996E-4</v>
      </c>
      <c r="AH8" s="2">
        <v>4.5680929807694302</v>
      </c>
      <c r="AI8" s="2">
        <v>7.4441025210196096E-3</v>
      </c>
      <c r="AJ8" s="1">
        <v>5.6528745186813598E-2</v>
      </c>
      <c r="AK8" s="1">
        <v>1.59891033123366E-5</v>
      </c>
      <c r="AL8" s="11">
        <v>0.71019436799749502</v>
      </c>
      <c r="AM8" s="11">
        <v>8.2640929450795698E-6</v>
      </c>
      <c r="AN8" s="1">
        <v>8.7486538600886306</v>
      </c>
      <c r="AO8" s="1">
        <v>9.6485291749407899E-5</v>
      </c>
      <c r="AP8" s="6">
        <v>987</v>
      </c>
    </row>
    <row r="9" spans="1:42" x14ac:dyDescent="0.25">
      <c r="A9" t="s">
        <v>24</v>
      </c>
      <c r="B9" s="1">
        <v>9.6793866398719606E-5</v>
      </c>
      <c r="C9" s="1">
        <v>2.5875812733339501E-6</v>
      </c>
      <c r="D9" s="1">
        <v>1.22082232545696E-4</v>
      </c>
      <c r="E9" s="1">
        <v>2.5938253081601201E-6</v>
      </c>
      <c r="F9" s="1">
        <v>6.6703774254111604E-4</v>
      </c>
      <c r="G9" s="1">
        <v>2.2066673343625499E-6</v>
      </c>
      <c r="H9" s="1">
        <v>2.4676903593153301E-4</v>
      </c>
      <c r="I9" s="1">
        <v>2.87240664142739E-6</v>
      </c>
      <c r="J9" s="1">
        <v>2.5058576102364801E-3</v>
      </c>
      <c r="K9" s="1">
        <v>1.35639676803257E-5</v>
      </c>
      <c r="L9" s="1">
        <v>1.74311433465856E-3</v>
      </c>
      <c r="M9" s="1">
        <v>9.3378923714551307E-6</v>
      </c>
      <c r="N9" s="2">
        <v>1.9163713957931601E-2</v>
      </c>
      <c r="O9" s="1">
        <v>1.05417550081829E-4</v>
      </c>
      <c r="P9" s="1">
        <v>2.7099808055158801E-2</v>
      </c>
      <c r="Q9" s="1">
        <v>4.9212180258925197E-3</v>
      </c>
      <c r="R9" s="1">
        <v>0.715582354072411</v>
      </c>
      <c r="S9" s="1">
        <v>1.0159987737228301E-3</v>
      </c>
      <c r="T9" s="1">
        <v>8.2448174169604407</v>
      </c>
      <c r="U9" s="1">
        <v>1.5738369923973001E-2</v>
      </c>
      <c r="AP9" s="6" t="s">
        <v>207</v>
      </c>
    </row>
    <row r="10" spans="1:42" x14ac:dyDescent="0.25">
      <c r="A10" t="s">
        <v>25</v>
      </c>
      <c r="V10" s="1">
        <v>2.3682522341847301E-4</v>
      </c>
      <c r="W10" s="1">
        <v>4.1943740750820996E-6</v>
      </c>
      <c r="X10" s="1">
        <v>1.81917304687831E-5</v>
      </c>
      <c r="Y10" s="1">
        <v>1.9554695067526302E-6</v>
      </c>
      <c r="Z10" s="1">
        <v>6.06334468924947E-3</v>
      </c>
      <c r="AA10" s="1">
        <v>9.9307139244232494E-5</v>
      </c>
      <c r="AB10" s="1">
        <v>4.0817157007192097E-3</v>
      </c>
      <c r="AC10" s="1">
        <v>6.9394901053005395E-5</v>
      </c>
      <c r="AD10" s="1">
        <v>0.11211291803312801</v>
      </c>
      <c r="AE10" s="1">
        <v>1.80580777053165E-3</v>
      </c>
      <c r="AF10" s="1">
        <v>8.2761421650405301E-2</v>
      </c>
      <c r="AG10" s="1">
        <v>1.3338039272916501E-3</v>
      </c>
      <c r="AH10" s="2">
        <v>0.98122306442692697</v>
      </c>
      <c r="AI10" s="2">
        <v>1.5791055490833601E-2</v>
      </c>
      <c r="AJ10" s="1">
        <v>5.5670237823647502E-2</v>
      </c>
      <c r="AK10" s="1">
        <v>9.9108229375923299E-5</v>
      </c>
      <c r="AL10" s="8">
        <v>0.70774643621176303</v>
      </c>
      <c r="AM10" s="8">
        <v>2.5862922932301999E-5</v>
      </c>
      <c r="AN10" s="1">
        <v>8.7548465599869001</v>
      </c>
      <c r="AO10" s="1">
        <v>4.3814293827566E-4</v>
      </c>
      <c r="AP10" s="6" t="s">
        <v>208</v>
      </c>
    </row>
    <row r="11" spans="1:42" x14ac:dyDescent="0.25">
      <c r="A11" t="s">
        <v>26</v>
      </c>
      <c r="B11" s="1">
        <v>1.05630487966645E-4</v>
      </c>
      <c r="C11" s="1">
        <v>2.99479120533615E-6</v>
      </c>
      <c r="D11" s="1">
        <v>1.3638826132378399E-4</v>
      </c>
      <c r="E11" s="1">
        <v>3.2521689924570799E-6</v>
      </c>
      <c r="F11" s="1">
        <v>5.7760322886014697E-4</v>
      </c>
      <c r="G11" s="1">
        <v>2.8295802255703798E-6</v>
      </c>
      <c r="H11" s="1">
        <v>3.10386082980264E-4</v>
      </c>
      <c r="I11" s="1">
        <v>3.1173610604746999E-6</v>
      </c>
      <c r="J11" s="1">
        <v>1.4155649111474401E-3</v>
      </c>
      <c r="K11" s="1">
        <v>8.5456974452302398E-6</v>
      </c>
      <c r="L11" s="1">
        <v>1.0000218039436001E-3</v>
      </c>
      <c r="M11" s="1">
        <v>7.2300952064636101E-6</v>
      </c>
      <c r="N11" s="2">
        <v>1.0339191036424901E-2</v>
      </c>
      <c r="O11" s="1">
        <v>6.4397476665314303E-5</v>
      </c>
      <c r="P11" s="1">
        <v>-8.8102679360899994E-2</v>
      </c>
      <c r="Q11" s="1">
        <v>1.52451891028737E-2</v>
      </c>
      <c r="R11" s="1">
        <v>0.71910659040404401</v>
      </c>
      <c r="S11" s="1">
        <v>2.0759436283961001E-3</v>
      </c>
      <c r="T11" s="1">
        <v>8.5754979655572292</v>
      </c>
      <c r="U11" s="1">
        <v>4.31525266980032E-2</v>
      </c>
      <c r="AP11" s="6" t="s">
        <v>207</v>
      </c>
    </row>
    <row r="12" spans="1:42" s="4" customFormat="1" x14ac:dyDescent="0.25">
      <c r="A12" s="4" t="s">
        <v>27</v>
      </c>
      <c r="N12" s="3"/>
      <c r="V12" s="5">
        <v>2.3529424428442799E-4</v>
      </c>
      <c r="W12" s="5">
        <v>7.4829154381942402E-6</v>
      </c>
      <c r="X12" s="5">
        <v>1.45985134283086E-5</v>
      </c>
      <c r="Y12" s="5">
        <v>1.9481539609503499E-6</v>
      </c>
      <c r="Z12" s="5">
        <v>2.24067117290205E-2</v>
      </c>
      <c r="AA12" s="5">
        <v>6.52935286563058E-4</v>
      </c>
      <c r="AB12" s="5">
        <v>8.9354620942773202E-3</v>
      </c>
      <c r="AC12" s="5">
        <v>2.6619172525392298E-4</v>
      </c>
      <c r="AD12" s="5">
        <v>0.41458446974783197</v>
      </c>
      <c r="AE12" s="5">
        <v>1.20474640564749E-2</v>
      </c>
      <c r="AF12" s="5">
        <v>0.30339919928843601</v>
      </c>
      <c r="AG12" s="5">
        <v>8.8187055628799506E-3</v>
      </c>
      <c r="AH12" s="3">
        <v>3.6257584773096898</v>
      </c>
      <c r="AI12" s="3">
        <v>0.10535267743988599</v>
      </c>
      <c r="AJ12" s="5">
        <v>5.6323379724406403E-2</v>
      </c>
      <c r="AK12" s="5">
        <v>5.7050437439291303E-5</v>
      </c>
      <c r="AL12" s="9">
        <v>0.70755094619944603</v>
      </c>
      <c r="AM12" s="9">
        <v>1.25761195414856E-5</v>
      </c>
      <c r="AN12" s="5">
        <v>8.7461298797171398</v>
      </c>
      <c r="AO12" s="5">
        <v>2.8638868371110802E-4</v>
      </c>
      <c r="AP12" s="7" t="s">
        <v>209</v>
      </c>
    </row>
    <row r="13" spans="1:42" x14ac:dyDescent="0.25">
      <c r="A13" t="s">
        <v>28</v>
      </c>
      <c r="B13" s="1">
        <v>1.06357750232806E-4</v>
      </c>
      <c r="C13" s="1">
        <v>2.5480427848039399E-6</v>
      </c>
      <c r="D13" s="1">
        <v>1.4578012938419301E-4</v>
      </c>
      <c r="E13" s="1">
        <v>2.99792212489457E-6</v>
      </c>
      <c r="F13" s="1">
        <v>5.8898882436105298E-4</v>
      </c>
      <c r="G13" s="1">
        <v>2.3843045576383699E-6</v>
      </c>
      <c r="H13" s="1">
        <v>3.5452092667913099E-4</v>
      </c>
      <c r="I13" s="1">
        <v>2.9530070027662998E-6</v>
      </c>
      <c r="J13" s="1">
        <v>1.19220139014253E-3</v>
      </c>
      <c r="K13" s="1">
        <v>7.9916387565625597E-6</v>
      </c>
      <c r="L13" s="1">
        <v>8.5881862108007996E-4</v>
      </c>
      <c r="M13" s="1">
        <v>6.3305659690838E-6</v>
      </c>
      <c r="N13" s="2">
        <v>8.4645646301917798E-3</v>
      </c>
      <c r="O13" s="1">
        <v>5.5978976663608398E-5</v>
      </c>
      <c r="P13" s="1">
        <v>-0.18256586711475101</v>
      </c>
      <c r="Q13" s="1">
        <v>2.21256346743092E-2</v>
      </c>
      <c r="R13" s="1">
        <v>0.729305378182591</v>
      </c>
      <c r="S13" s="1">
        <v>3.0984085267929599E-3</v>
      </c>
      <c r="T13" s="1">
        <v>8.9206138939611996</v>
      </c>
      <c r="U13" s="1">
        <v>7.34667145408016E-2</v>
      </c>
      <c r="AP13" s="6" t="s">
        <v>207</v>
      </c>
    </row>
    <row r="14" spans="1:42" x14ac:dyDescent="0.25">
      <c r="A14" t="s">
        <v>29</v>
      </c>
      <c r="V14" s="1">
        <v>1.13052671787312E-4</v>
      </c>
      <c r="W14" s="1">
        <v>1.9902148604572001E-6</v>
      </c>
      <c r="X14" s="1">
        <v>8.1045317630911604E-6</v>
      </c>
      <c r="Y14" s="1">
        <v>1.73360368618024E-6</v>
      </c>
      <c r="Z14" s="1">
        <v>2.6025339644592499E-2</v>
      </c>
      <c r="AA14" s="1">
        <v>3.05794689446938E-5</v>
      </c>
      <c r="AB14" s="1">
        <v>2.5571565759114098E-3</v>
      </c>
      <c r="AC14" s="1">
        <v>4.3922417343239597E-6</v>
      </c>
      <c r="AD14" s="1">
        <v>0.48120259323728398</v>
      </c>
      <c r="AE14" s="1">
        <v>5.5367332916094901E-4</v>
      </c>
      <c r="AF14" s="1">
        <v>0.348907352400806</v>
      </c>
      <c r="AG14" s="1">
        <v>4.0115090564555998E-4</v>
      </c>
      <c r="AH14" s="2">
        <v>4.2062534197554999</v>
      </c>
      <c r="AI14" s="2">
        <v>4.8250253684933402E-3</v>
      </c>
      <c r="AJ14" s="1">
        <v>5.6412293203253902E-2</v>
      </c>
      <c r="AK14" s="1">
        <v>1.84607169424407E-5</v>
      </c>
      <c r="AL14" s="8">
        <v>0.70753780842259795</v>
      </c>
      <c r="AM14" s="8">
        <v>8.5537811271620501E-6</v>
      </c>
      <c r="AN14" s="1">
        <v>8.7413252250215105</v>
      </c>
      <c r="AO14" s="1">
        <v>1.0915229470848999E-4</v>
      </c>
      <c r="AP14" s="6" t="s">
        <v>210</v>
      </c>
    </row>
    <row r="15" spans="1:42" x14ac:dyDescent="0.25">
      <c r="A15" t="s">
        <v>30</v>
      </c>
      <c r="B15" s="1">
        <v>1.0891566634154499E-4</v>
      </c>
      <c r="C15" s="1">
        <v>2.78177169544431E-6</v>
      </c>
      <c r="D15" s="1">
        <v>1.3878091940304E-4</v>
      </c>
      <c r="E15" s="1">
        <v>2.4130972872710601E-6</v>
      </c>
      <c r="F15" s="1">
        <v>6.2499768198893805E-4</v>
      </c>
      <c r="G15" s="1">
        <v>3.00237366595547E-6</v>
      </c>
      <c r="H15" s="1">
        <v>3.7451022235809102E-4</v>
      </c>
      <c r="I15" s="1">
        <v>2.3709387510549501E-6</v>
      </c>
      <c r="J15" s="1">
        <v>1.3406992076266399E-3</v>
      </c>
      <c r="K15" s="1">
        <v>7.6454403145421096E-6</v>
      </c>
      <c r="L15" s="1">
        <v>9.5980623707233399E-4</v>
      </c>
      <c r="M15" s="1">
        <v>5.5909253344156203E-6</v>
      </c>
      <c r="N15" s="2">
        <v>9.5620029901688896E-3</v>
      </c>
      <c r="O15" s="1">
        <v>5.55028244578848E-5</v>
      </c>
      <c r="P15" s="1">
        <v>-6.4010695396392203E-2</v>
      </c>
      <c r="Q15" s="1">
        <v>1.26222144168561E-2</v>
      </c>
      <c r="R15" s="1">
        <v>0.71946208706065096</v>
      </c>
      <c r="S15" s="1">
        <v>2.1794794241289501E-3</v>
      </c>
      <c r="T15" s="1">
        <v>8.50333493549366</v>
      </c>
      <c r="U15" s="1">
        <v>4.7240099586045602E-2</v>
      </c>
      <c r="AP15" s="6" t="s">
        <v>207</v>
      </c>
    </row>
    <row r="16" spans="1:42" x14ac:dyDescent="0.25">
      <c r="A16" t="s">
        <v>31</v>
      </c>
      <c r="V16" s="1">
        <v>5.5974793413748902E-5</v>
      </c>
      <c r="W16" s="1">
        <v>1.82044660213699E-6</v>
      </c>
      <c r="X16" s="1">
        <v>2.53056021653881E-6</v>
      </c>
      <c r="Y16" s="1">
        <v>1.74139158407998E-6</v>
      </c>
      <c r="Z16" s="1">
        <v>2.5097652806065698E-2</v>
      </c>
      <c r="AA16" s="1">
        <v>1.17961372993988E-5</v>
      </c>
      <c r="AB16" s="1">
        <v>1.32710551493939E-3</v>
      </c>
      <c r="AC16" s="1">
        <v>2.35233524368777E-6</v>
      </c>
      <c r="AD16" s="1">
        <v>0.46391404228576899</v>
      </c>
      <c r="AE16" s="1">
        <v>2.0697240910782201E-4</v>
      </c>
      <c r="AF16" s="1">
        <v>0.33583299812015499</v>
      </c>
      <c r="AG16" s="1">
        <v>1.50259562082027E-4</v>
      </c>
      <c r="AH16" s="2">
        <v>4.0533776190140696</v>
      </c>
      <c r="AI16" s="2">
        <v>1.78901049668864E-3</v>
      </c>
      <c r="AJ16" s="1">
        <v>5.6470708401189999E-2</v>
      </c>
      <c r="AK16" s="1">
        <v>1.7356444564914E-5</v>
      </c>
      <c r="AL16" s="8">
        <v>0.70752410937308297</v>
      </c>
      <c r="AM16" s="8">
        <v>9.0521425279825708E-6</v>
      </c>
      <c r="AN16" s="1">
        <v>8.7374474263891493</v>
      </c>
      <c r="AO16" s="1">
        <v>1.0935666570022999E-4</v>
      </c>
      <c r="AP16" s="6" t="s">
        <v>211</v>
      </c>
    </row>
    <row r="17" spans="1:42" x14ac:dyDescent="0.25">
      <c r="A17" t="s">
        <v>32</v>
      </c>
      <c r="B17" s="1">
        <v>1.17586068196009E-4</v>
      </c>
      <c r="C17" s="1">
        <v>2.9049915221099598E-6</v>
      </c>
      <c r="D17" s="1">
        <v>1.45769084720133E-4</v>
      </c>
      <c r="E17" s="1">
        <v>2.7431204760941898E-6</v>
      </c>
      <c r="F17" s="1">
        <v>6.5262026347923802E-4</v>
      </c>
      <c r="G17" s="1">
        <v>3.4659114959699701E-6</v>
      </c>
      <c r="H17" s="1">
        <v>3.8676389499744501E-4</v>
      </c>
      <c r="I17" s="1">
        <v>3.4488055629479599E-6</v>
      </c>
      <c r="J17" s="1">
        <v>1.45391939303521E-3</v>
      </c>
      <c r="K17" s="1">
        <v>7.8429757413103106E-6</v>
      </c>
      <c r="L17" s="1">
        <v>1.0474173183428899E-3</v>
      </c>
      <c r="M17" s="1">
        <v>5.8433002517221301E-6</v>
      </c>
      <c r="N17" s="2">
        <v>1.0457905709218399E-2</v>
      </c>
      <c r="O17" s="1">
        <v>5.16279321950888E-5</v>
      </c>
      <c r="P17" s="1">
        <v>-6.2401377622461597E-2</v>
      </c>
      <c r="Q17" s="1">
        <v>1.19654380123447E-2</v>
      </c>
      <c r="R17" s="1">
        <v>0.72174512026040105</v>
      </c>
      <c r="S17" s="1">
        <v>2.2085472424324798E-3</v>
      </c>
      <c r="T17" s="1">
        <v>8.5070156690173508</v>
      </c>
      <c r="U17" s="1">
        <v>3.9361189378795298E-2</v>
      </c>
      <c r="AP17" s="6" t="s">
        <v>207</v>
      </c>
    </row>
    <row r="18" spans="1:42" x14ac:dyDescent="0.25">
      <c r="A18" t="s">
        <v>33</v>
      </c>
      <c r="V18" s="1">
        <v>2.3901008047827501E-5</v>
      </c>
      <c r="W18" s="1">
        <v>1.81190412251285E-6</v>
      </c>
      <c r="X18" s="1">
        <v>-1.8990929748209E-7</v>
      </c>
      <c r="Y18" s="1">
        <v>1.55931820051028E-6</v>
      </c>
      <c r="Z18" s="1">
        <v>2.49897292058298E-2</v>
      </c>
      <c r="AA18" s="1">
        <v>1.8616530538736301E-5</v>
      </c>
      <c r="AB18" s="1">
        <v>5.9293311036077501E-4</v>
      </c>
      <c r="AC18" s="1">
        <v>1.9168150285792298E-6</v>
      </c>
      <c r="AD18" s="1">
        <v>0.46174039439447201</v>
      </c>
      <c r="AE18" s="1">
        <v>3.3697372766041599E-4</v>
      </c>
      <c r="AF18" s="1">
        <v>0.33393755677140402</v>
      </c>
      <c r="AG18" s="1">
        <v>2.4347419306013199E-4</v>
      </c>
      <c r="AH18" s="2">
        <v>4.0337240075432002</v>
      </c>
      <c r="AI18" s="2">
        <v>2.94218114781916E-3</v>
      </c>
      <c r="AJ18" s="1">
        <v>5.6512272028534198E-2</v>
      </c>
      <c r="AK18" s="1">
        <v>1.5787870150891499E-5</v>
      </c>
      <c r="AL18" s="8">
        <v>0.707512651456363</v>
      </c>
      <c r="AM18" s="8">
        <v>8.0342345986089697E-6</v>
      </c>
      <c r="AN18" s="1">
        <v>8.7358600246344302</v>
      </c>
      <c r="AO18" s="1">
        <v>1.02352520564051E-4</v>
      </c>
      <c r="AP18" s="6" t="s">
        <v>212</v>
      </c>
    </row>
    <row r="19" spans="1:42" x14ac:dyDescent="0.25">
      <c r="A19" t="s">
        <v>34</v>
      </c>
      <c r="B19" s="1">
        <v>1.3230906328252101E-4</v>
      </c>
      <c r="C19" s="1">
        <v>2.62098579324858E-6</v>
      </c>
      <c r="D19" s="1">
        <v>1.4904692842799899E-4</v>
      </c>
      <c r="E19" s="1">
        <v>2.6121013302602199E-6</v>
      </c>
      <c r="F19" s="1">
        <v>6.7677822260555102E-4</v>
      </c>
      <c r="G19" s="1">
        <v>2.4811861942407299E-6</v>
      </c>
      <c r="H19" s="1">
        <v>3.8342554360775398E-4</v>
      </c>
      <c r="I19" s="1">
        <v>2.97987840182529E-6</v>
      </c>
      <c r="J19" s="1">
        <v>1.55021494680069E-3</v>
      </c>
      <c r="K19" s="1">
        <v>8.0086033287474406E-6</v>
      </c>
      <c r="L19" s="1">
        <v>1.10674429347994E-3</v>
      </c>
      <c r="M19" s="1">
        <v>5.2077452769172897E-6</v>
      </c>
      <c r="N19" s="2">
        <v>1.1174900570054099E-2</v>
      </c>
      <c r="O19" s="1">
        <v>5.8208182062954599E-5</v>
      </c>
      <c r="P19" s="1">
        <v>-5.47505288942184E-2</v>
      </c>
      <c r="Q19" s="1">
        <v>1.00560961422327E-2</v>
      </c>
      <c r="R19" s="1">
        <v>0.72130948924024696</v>
      </c>
      <c r="S19" s="1">
        <v>2.34177750075386E-3</v>
      </c>
      <c r="T19" s="1">
        <v>8.4671251312694107</v>
      </c>
      <c r="U19" s="1">
        <v>3.17029747380244E-2</v>
      </c>
      <c r="AP19" s="6" t="s">
        <v>207</v>
      </c>
    </row>
    <row r="20" spans="1:42" x14ac:dyDescent="0.25">
      <c r="A20" t="s">
        <v>35</v>
      </c>
      <c r="V20" s="1">
        <v>-1.5372507039454501E-5</v>
      </c>
      <c r="W20" s="1">
        <v>1.82698485474833E-6</v>
      </c>
      <c r="X20" s="1">
        <v>-4.5887801835855901E-6</v>
      </c>
      <c r="Y20" s="1">
        <v>2.0088643720138201E-6</v>
      </c>
      <c r="Z20" s="1">
        <v>3.1702433886256598E-2</v>
      </c>
      <c r="AA20" s="1">
        <v>5.9396540032973098E-5</v>
      </c>
      <c r="AB20" s="1">
        <v>-1.6953396337244299E-4</v>
      </c>
      <c r="AC20" s="1">
        <v>1.97391799716203E-6</v>
      </c>
      <c r="AD20" s="1">
        <v>0.586019153081766</v>
      </c>
      <c r="AE20" s="1">
        <v>1.0992934498324301E-3</v>
      </c>
      <c r="AF20" s="1">
        <v>0.42507434633442898</v>
      </c>
      <c r="AG20" s="1">
        <v>7.9684591589687204E-4</v>
      </c>
      <c r="AH20" s="2">
        <v>5.1194827545779802</v>
      </c>
      <c r="AI20" s="2">
        <v>9.5963642660554394E-3</v>
      </c>
      <c r="AJ20" s="1">
        <v>5.6529435931902398E-2</v>
      </c>
      <c r="AK20" s="1">
        <v>1.6657052255540701E-5</v>
      </c>
      <c r="AL20" s="11">
        <v>0.710212371163635</v>
      </c>
      <c r="AM20" s="11">
        <v>7.4170789435249098E-6</v>
      </c>
      <c r="AN20" s="1">
        <v>8.7359497941953403</v>
      </c>
      <c r="AO20" s="1">
        <v>8.4957762292289804E-5</v>
      </c>
      <c r="AP20" s="6">
        <v>987</v>
      </c>
    </row>
    <row r="21" spans="1:42" x14ac:dyDescent="0.25">
      <c r="A21" t="s">
        <v>36</v>
      </c>
      <c r="B21" s="1">
        <v>1.34161260798678E-4</v>
      </c>
      <c r="C21" s="1">
        <v>2.8374419765967999E-6</v>
      </c>
      <c r="D21" s="1">
        <v>1.4654528108705799E-4</v>
      </c>
      <c r="E21" s="1">
        <v>2.7949883498536101E-6</v>
      </c>
      <c r="F21" s="1">
        <v>7.0382085746574204E-4</v>
      </c>
      <c r="G21" s="1">
        <v>2.89473785525372E-6</v>
      </c>
      <c r="H21" s="1">
        <v>3.70461550042499E-4</v>
      </c>
      <c r="I21" s="1">
        <v>2.6970308627567402E-6</v>
      </c>
      <c r="J21" s="1">
        <v>1.6786522041375401E-3</v>
      </c>
      <c r="K21" s="1">
        <v>8.1445952015094799E-6</v>
      </c>
      <c r="L21" s="1">
        <v>1.1971179478270999E-3</v>
      </c>
      <c r="M21" s="1">
        <v>5.5913119682156304E-6</v>
      </c>
      <c r="N21" s="2">
        <v>1.21959479966123E-2</v>
      </c>
      <c r="O21" s="1">
        <v>5.3716678961609698E-5</v>
      </c>
      <c r="P21" s="1">
        <v>-1.2727510265739201E-2</v>
      </c>
      <c r="Q21" s="1">
        <v>8.1708538978617507E-3</v>
      </c>
      <c r="R21" s="1">
        <v>0.72182956097001405</v>
      </c>
      <c r="S21" s="1">
        <v>1.9281540245647899E-3</v>
      </c>
      <c r="T21" s="1">
        <v>8.3497128339001101</v>
      </c>
      <c r="U21" s="1">
        <v>3.2849037401265997E-2</v>
      </c>
      <c r="AL21" s="11"/>
      <c r="AM21" s="11"/>
      <c r="AP21" s="6" t="s">
        <v>207</v>
      </c>
    </row>
    <row r="22" spans="1:42" x14ac:dyDescent="0.25">
      <c r="A22" t="s">
        <v>37</v>
      </c>
      <c r="V22" s="1">
        <v>-8.8049341772935308E-6</v>
      </c>
      <c r="W22" s="1">
        <v>2.0921558468948498E-6</v>
      </c>
      <c r="X22" s="1">
        <v>-1.0709074390120799E-6</v>
      </c>
      <c r="Y22" s="1">
        <v>1.8534749832504701E-6</v>
      </c>
      <c r="Z22" s="1">
        <v>3.21651041139435E-2</v>
      </c>
      <c r="AA22" s="1">
        <v>4.2351284821398097E-5</v>
      </c>
      <c r="AB22" s="1">
        <v>-1.7456053422702401E-4</v>
      </c>
      <c r="AC22" s="1">
        <v>2.06408216837131E-6</v>
      </c>
      <c r="AD22" s="1">
        <v>0.59452887051688896</v>
      </c>
      <c r="AE22" s="1">
        <v>7.7216704980469502E-4</v>
      </c>
      <c r="AF22" s="1">
        <v>0.43122836135921799</v>
      </c>
      <c r="AG22" s="1">
        <v>5.5909459541472295E-4</v>
      </c>
      <c r="AH22" s="2">
        <v>5.1937382078599903</v>
      </c>
      <c r="AI22" s="2">
        <v>6.7298243429189603E-3</v>
      </c>
      <c r="AJ22" s="1">
        <v>5.64960842730464E-2</v>
      </c>
      <c r="AK22" s="1">
        <v>1.45817108617787E-5</v>
      </c>
      <c r="AL22" s="11">
        <v>0.71019822942332</v>
      </c>
      <c r="AM22" s="11">
        <v>7.7102083829784895E-6</v>
      </c>
      <c r="AN22" s="1">
        <v>8.7357707657155004</v>
      </c>
      <c r="AO22" s="1">
        <v>9.1757736008509194E-5</v>
      </c>
      <c r="AP22" s="6">
        <v>987</v>
      </c>
    </row>
    <row r="23" spans="1:42" x14ac:dyDescent="0.25">
      <c r="A23" t="s">
        <v>38</v>
      </c>
      <c r="B23" s="1">
        <v>1.3080160311205099E-4</v>
      </c>
      <c r="C23" s="1">
        <v>2.93436881390298E-6</v>
      </c>
      <c r="D23" s="1">
        <v>1.4788599375204601E-4</v>
      </c>
      <c r="E23" s="1">
        <v>2.51578320090988E-6</v>
      </c>
      <c r="F23" s="1">
        <v>7.1247007947995104E-4</v>
      </c>
      <c r="G23" s="1">
        <v>2.4849547128609302E-6</v>
      </c>
      <c r="H23" s="1">
        <v>3.71338350179102E-4</v>
      </c>
      <c r="I23" s="1">
        <v>2.9640951557556601E-6</v>
      </c>
      <c r="J23" s="1">
        <v>1.82845090591954E-3</v>
      </c>
      <c r="K23" s="1">
        <v>9.0711109318407296E-6</v>
      </c>
      <c r="L23" s="1">
        <v>1.29585613103998E-3</v>
      </c>
      <c r="M23" s="1">
        <v>5.6534302786938503E-6</v>
      </c>
      <c r="N23" s="2">
        <v>1.34382003482618E-2</v>
      </c>
      <c r="O23" s="1">
        <v>6.4151277397700394E-5</v>
      </c>
      <c r="P23" s="1">
        <v>-1.5369729386688E-2</v>
      </c>
      <c r="Q23" s="1">
        <v>7.0840421729097304E-3</v>
      </c>
      <c r="R23" s="1">
        <v>0.71840628733608902</v>
      </c>
      <c r="S23" s="1">
        <v>1.80712644826501E-3</v>
      </c>
      <c r="T23" s="1">
        <v>8.3716961557530194</v>
      </c>
      <c r="U23" s="1">
        <v>3.0273082076956E-2</v>
      </c>
      <c r="AP23" s="6" t="s">
        <v>207</v>
      </c>
    </row>
    <row r="24" spans="1:42" x14ac:dyDescent="0.25">
      <c r="A24" t="s">
        <v>39</v>
      </c>
      <c r="V24" s="1">
        <v>9.3382185849860602E-6</v>
      </c>
      <c r="W24" s="1">
        <v>1.8339449321950599E-6</v>
      </c>
      <c r="X24" s="1">
        <v>4.0127505696199803E-6</v>
      </c>
      <c r="Y24" s="1">
        <v>1.75757306987746E-6</v>
      </c>
      <c r="Z24" s="1">
        <v>2.4447697251033299E-2</v>
      </c>
      <c r="AA24" s="1">
        <v>3.8105942998601902E-5</v>
      </c>
      <c r="AB24" s="1">
        <v>5.0822209940710203E-4</v>
      </c>
      <c r="AC24" s="1">
        <v>2.50827382494366E-6</v>
      </c>
      <c r="AD24" s="1">
        <v>0.45207583368489401</v>
      </c>
      <c r="AE24" s="1">
        <v>6.9712078977375797E-4</v>
      </c>
      <c r="AF24" s="1">
        <v>0.32690944541945099</v>
      </c>
      <c r="AG24" s="1">
        <v>5.0491612973285803E-4</v>
      </c>
      <c r="AH24" s="2">
        <v>3.9489439505366501</v>
      </c>
      <c r="AI24" s="2">
        <v>6.0901638724695801E-3</v>
      </c>
      <c r="AJ24" s="1">
        <v>5.64220277115998E-2</v>
      </c>
      <c r="AK24" s="1">
        <v>1.7762195331620199E-5</v>
      </c>
      <c r="AL24" s="8">
        <v>0.70753141498454797</v>
      </c>
      <c r="AM24" s="8">
        <v>8.5927548854169306E-6</v>
      </c>
      <c r="AN24" s="1">
        <v>8.73523448135564</v>
      </c>
      <c r="AO24" s="1">
        <v>1.12321566293936E-4</v>
      </c>
      <c r="AP24" s="6" t="s">
        <v>213</v>
      </c>
    </row>
    <row r="25" spans="1:42" x14ac:dyDescent="0.25">
      <c r="A25" t="s">
        <v>40</v>
      </c>
      <c r="B25" s="1">
        <v>1.2801992746297599E-4</v>
      </c>
      <c r="C25" s="1">
        <v>2.8242433034187799E-6</v>
      </c>
      <c r="D25" s="1">
        <v>1.4555127126211401E-4</v>
      </c>
      <c r="E25" s="1">
        <v>2.1947628600018301E-6</v>
      </c>
      <c r="F25" s="1">
        <v>7.2128295832161299E-4</v>
      </c>
      <c r="G25" s="1">
        <v>3.0721512842133001E-6</v>
      </c>
      <c r="H25" s="1">
        <v>3.9550421419625597E-4</v>
      </c>
      <c r="I25" s="1">
        <v>3.0069846386917902E-6</v>
      </c>
      <c r="J25" s="1">
        <v>1.99066985325127E-3</v>
      </c>
      <c r="K25" s="1">
        <v>8.7117356722958294E-6</v>
      </c>
      <c r="L25" s="1">
        <v>1.4163054839209501E-3</v>
      </c>
      <c r="M25" s="1">
        <v>6.6665951218478497E-6</v>
      </c>
      <c r="N25" s="2">
        <v>1.4698961688108201E-2</v>
      </c>
      <c r="O25" s="1">
        <v>6.5877741759815794E-5</v>
      </c>
      <c r="P25" s="1">
        <v>3.5455442326356901E-3</v>
      </c>
      <c r="Q25" s="1">
        <v>5.8372633259392804E-3</v>
      </c>
      <c r="R25" s="1">
        <v>0.71584673556580303</v>
      </c>
      <c r="S25" s="1">
        <v>1.22078449351239E-3</v>
      </c>
      <c r="T25" s="1">
        <v>8.2737375345229793</v>
      </c>
      <c r="U25" s="1">
        <v>2.2811784804217201E-2</v>
      </c>
      <c r="AP25" s="6" t="s">
        <v>207</v>
      </c>
    </row>
    <row r="26" spans="1:42" x14ac:dyDescent="0.25">
      <c r="A26" t="s">
        <v>41</v>
      </c>
      <c r="V26" s="1">
        <v>1.15547086693548E-5</v>
      </c>
      <c r="W26" s="1">
        <v>1.7186781710783801E-6</v>
      </c>
      <c r="X26" s="1">
        <v>1.9719667097989699E-6</v>
      </c>
      <c r="Y26" s="1">
        <v>1.87582732138025E-6</v>
      </c>
      <c r="Z26" s="1">
        <v>2.7189947247595402E-2</v>
      </c>
      <c r="AA26" s="1">
        <v>2.55716630890504E-5</v>
      </c>
      <c r="AB26" s="1">
        <v>5.7267190741164904E-4</v>
      </c>
      <c r="AC26" s="1">
        <v>2.3247477851041101E-6</v>
      </c>
      <c r="AD26" s="1">
        <v>0.50238649471207497</v>
      </c>
      <c r="AE26" s="1">
        <v>4.71009562938986E-4</v>
      </c>
      <c r="AF26" s="1">
        <v>0.36323852954998598</v>
      </c>
      <c r="AG26" s="1">
        <v>3.40565523215056E-4</v>
      </c>
      <c r="AH26" s="2">
        <v>4.3870853913266696</v>
      </c>
      <c r="AI26" s="2">
        <v>4.1192920044819401E-3</v>
      </c>
      <c r="AJ26" s="1">
        <v>5.6454102557185797E-2</v>
      </c>
      <c r="AK26" s="1">
        <v>1.8970072303730101E-5</v>
      </c>
      <c r="AL26" s="8">
        <v>0.70752805815360698</v>
      </c>
      <c r="AM26" s="8">
        <v>7.9601138368394097E-6</v>
      </c>
      <c r="AN26" s="1">
        <v>8.7325164620690199</v>
      </c>
      <c r="AO26" s="1">
        <v>8.2367661837167799E-5</v>
      </c>
      <c r="AP26" s="6" t="s">
        <v>214</v>
      </c>
    </row>
    <row r="27" spans="1:42" x14ac:dyDescent="0.25">
      <c r="A27" t="s">
        <v>42</v>
      </c>
      <c r="B27" s="1">
        <v>1.36755372788742E-4</v>
      </c>
      <c r="C27" s="1">
        <v>2.6762836337526501E-6</v>
      </c>
      <c r="D27" s="1">
        <v>1.5378909510065301E-4</v>
      </c>
      <c r="E27" s="1">
        <v>2.4827702167544401E-6</v>
      </c>
      <c r="F27" s="1">
        <v>7.6115262092038896E-4</v>
      </c>
      <c r="G27" s="1">
        <v>2.7429459990829001E-6</v>
      </c>
      <c r="H27" s="1">
        <v>4.0165238784743902E-4</v>
      </c>
      <c r="I27" s="1">
        <v>2.4368782813848399E-6</v>
      </c>
      <c r="J27" s="1">
        <v>2.1142680105974698E-3</v>
      </c>
      <c r="K27" s="1">
        <v>1.21346240379564E-5</v>
      </c>
      <c r="L27" s="1">
        <v>1.49493603580198E-3</v>
      </c>
      <c r="M27" s="1">
        <v>9.60446894620409E-6</v>
      </c>
      <c r="N27" s="2">
        <v>1.56340314544181E-2</v>
      </c>
      <c r="O27" s="1">
        <v>1.00354427417857E-4</v>
      </c>
      <c r="P27" s="1">
        <v>3.7414936008045498E-4</v>
      </c>
      <c r="Q27" s="1">
        <v>6.0541567688555996E-3</v>
      </c>
      <c r="R27" s="1">
        <v>0.71365774054268705</v>
      </c>
      <c r="S27" s="1">
        <v>1.2247721315109901E-3</v>
      </c>
      <c r="T27" s="1">
        <v>8.2877642890752803</v>
      </c>
      <c r="U27" s="1">
        <v>2.16398042922222E-2</v>
      </c>
      <c r="AP27" s="6" t="s">
        <v>207</v>
      </c>
    </row>
    <row r="28" spans="1:42" x14ac:dyDescent="0.25">
      <c r="A28" t="s">
        <v>43</v>
      </c>
      <c r="V28" s="1">
        <v>5.9589614931583901E-6</v>
      </c>
      <c r="W28" s="1">
        <v>2.1435044671499601E-6</v>
      </c>
      <c r="X28" s="1">
        <v>3.5345925829286001E-6</v>
      </c>
      <c r="Y28" s="1">
        <v>1.82046635162862E-6</v>
      </c>
      <c r="Z28" s="1">
        <v>2.8748742102734998E-2</v>
      </c>
      <c r="AA28" s="1">
        <v>2.807530143151E-5</v>
      </c>
      <c r="AB28" s="1">
        <v>1.8725921649305601E-3</v>
      </c>
      <c r="AC28" s="1">
        <v>3.4196395503098001E-6</v>
      </c>
      <c r="AD28" s="1">
        <v>0.53137988207662301</v>
      </c>
      <c r="AE28" s="1">
        <v>5.21794747282164E-4</v>
      </c>
      <c r="AF28" s="1">
        <v>0.38474561832861898</v>
      </c>
      <c r="AG28" s="1">
        <v>3.78126813860081E-4</v>
      </c>
      <c r="AH28" s="2">
        <v>4.6411539227814096</v>
      </c>
      <c r="AI28" s="2">
        <v>4.5597661671354E-3</v>
      </c>
      <c r="AJ28" s="1">
        <v>5.6447467842267701E-2</v>
      </c>
      <c r="AK28" s="1">
        <v>1.6039354691082599E-5</v>
      </c>
      <c r="AL28" s="8">
        <v>0.70752287515398504</v>
      </c>
      <c r="AM28" s="8">
        <v>8.2301778730882499E-6</v>
      </c>
      <c r="AN28" s="1">
        <v>8.7342063754942405</v>
      </c>
      <c r="AO28" s="1">
        <v>8.7891968584797494E-5</v>
      </c>
      <c r="AP28" s="6" t="s">
        <v>215</v>
      </c>
    </row>
    <row r="29" spans="1:42" x14ac:dyDescent="0.25">
      <c r="A29" t="s">
        <v>44</v>
      </c>
      <c r="B29" s="1">
        <v>1.41318757640543E-4</v>
      </c>
      <c r="C29" s="1">
        <v>2.4999852818729501E-6</v>
      </c>
      <c r="D29" s="1">
        <v>1.65225341327519E-4</v>
      </c>
      <c r="E29" s="1">
        <v>2.3770327827573601E-6</v>
      </c>
      <c r="F29" s="1">
        <v>7.47030775110973E-4</v>
      </c>
      <c r="G29" s="1">
        <v>2.4768374097039401E-6</v>
      </c>
      <c r="H29" s="1">
        <v>4.4890231072116803E-4</v>
      </c>
      <c r="I29" s="1">
        <v>3.0111347424134299E-6</v>
      </c>
      <c r="J29" s="1">
        <v>2.2368534247288502E-3</v>
      </c>
      <c r="K29" s="1">
        <v>1.7357164382694898E-5</v>
      </c>
      <c r="L29" s="1">
        <v>1.60531309651272E-3</v>
      </c>
      <c r="M29" s="1">
        <v>1.2810335091024099E-5</v>
      </c>
      <c r="N29" s="2">
        <v>1.6696195196486199E-2</v>
      </c>
      <c r="O29" s="1">
        <v>1.4479490407562199E-4</v>
      </c>
      <c r="P29" s="1">
        <v>-3.5401150044917597E-2</v>
      </c>
      <c r="Q29" s="1">
        <v>5.91419851987932E-3</v>
      </c>
      <c r="R29" s="1">
        <v>0.71878684677120896</v>
      </c>
      <c r="S29" s="1">
        <v>1.34675108002932E-3</v>
      </c>
      <c r="T29" s="1">
        <v>8.4054694106957104</v>
      </c>
      <c r="U29" s="1">
        <v>1.9166956423337399E-2</v>
      </c>
      <c r="AP29" s="6" t="s">
        <v>207</v>
      </c>
    </row>
    <row r="30" spans="1:42" x14ac:dyDescent="0.25">
      <c r="A30" t="s">
        <v>45</v>
      </c>
      <c r="V30" s="1">
        <v>2.6382162561164798E-6</v>
      </c>
      <c r="W30" s="1">
        <v>1.76956046102879E-6</v>
      </c>
      <c r="X30" s="1">
        <v>3.7953742208066601E-7</v>
      </c>
      <c r="Y30" s="1">
        <v>1.7367993774847301E-6</v>
      </c>
      <c r="Z30" s="1">
        <v>2.4726121411518601E-2</v>
      </c>
      <c r="AA30" s="1">
        <v>2.3864603523754498E-5</v>
      </c>
      <c r="AB30" s="1">
        <v>9.0875964398881895E-4</v>
      </c>
      <c r="AC30" s="1">
        <v>2.1679367783939798E-6</v>
      </c>
      <c r="AD30" s="1">
        <v>0.45670713041368799</v>
      </c>
      <c r="AE30" s="1">
        <v>4.3559247670521599E-4</v>
      </c>
      <c r="AF30" s="1">
        <v>0.33034996734845201</v>
      </c>
      <c r="AG30" s="1">
        <v>3.1406882664249E-4</v>
      </c>
      <c r="AH30" s="2">
        <v>3.9879165315708098</v>
      </c>
      <c r="AI30" s="2">
        <v>3.7958338216914798E-3</v>
      </c>
      <c r="AJ30" s="1">
        <v>5.6494856739989302E-2</v>
      </c>
      <c r="AK30" s="1">
        <v>1.7212190499966402E-5</v>
      </c>
      <c r="AL30" s="8">
        <v>0.707515115719345</v>
      </c>
      <c r="AM30" s="8">
        <v>8.3606784363923105E-6</v>
      </c>
      <c r="AN30" s="1">
        <v>8.7319788785542993</v>
      </c>
      <c r="AO30" s="1">
        <v>9.3824358971170499E-5</v>
      </c>
      <c r="AP30" s="6" t="s">
        <v>216</v>
      </c>
    </row>
    <row r="31" spans="1:42" x14ac:dyDescent="0.25">
      <c r="A31" t="s">
        <v>46</v>
      </c>
      <c r="B31" s="1">
        <v>1.4342923899088501E-4</v>
      </c>
      <c r="C31" s="1">
        <v>2.8794021958494698E-6</v>
      </c>
      <c r="D31" s="1">
        <v>1.6192428530677501E-4</v>
      </c>
      <c r="E31" s="1">
        <v>3.14727748033926E-6</v>
      </c>
      <c r="F31" s="1">
        <v>7.8281437713213298E-4</v>
      </c>
      <c r="G31" s="1">
        <v>3.0150982914868601E-6</v>
      </c>
      <c r="H31" s="1">
        <v>4.1666293904864E-4</v>
      </c>
      <c r="I31" s="1">
        <v>3.7028971879157E-6</v>
      </c>
      <c r="J31" s="1">
        <v>2.2167062285390901E-3</v>
      </c>
      <c r="K31" s="1">
        <v>1.7093319296021E-5</v>
      </c>
      <c r="L31" s="1">
        <v>1.5716812019662E-3</v>
      </c>
      <c r="M31" s="1">
        <v>1.36494666437455E-5</v>
      </c>
      <c r="N31" s="2">
        <v>1.64315440225309E-2</v>
      </c>
      <c r="O31" s="1">
        <v>1.3594986484455801E-4</v>
      </c>
      <c r="P31" s="1">
        <v>-7.2218599626838803E-3</v>
      </c>
      <c r="Q31" s="1">
        <v>7.6322998926984598E-3</v>
      </c>
      <c r="R31" s="1">
        <v>0.71672564342288203</v>
      </c>
      <c r="S31" s="1">
        <v>1.4061276465503201E-3</v>
      </c>
      <c r="T31" s="1">
        <v>8.3036266821525508</v>
      </c>
      <c r="U31" s="1">
        <v>2.5730284945230698E-2</v>
      </c>
      <c r="AP31" s="6" t="s">
        <v>207</v>
      </c>
    </row>
    <row r="32" spans="1:42" x14ac:dyDescent="0.25">
      <c r="A32" t="s">
        <v>47</v>
      </c>
      <c r="V32" s="1">
        <v>1.8155347859132299E-5</v>
      </c>
      <c r="W32" s="1">
        <v>1.9346501432848699E-6</v>
      </c>
      <c r="X32" s="1">
        <v>5.8278940205266898E-7</v>
      </c>
      <c r="Y32" s="1">
        <v>1.83604845370405E-6</v>
      </c>
      <c r="Z32" s="1">
        <v>2.41030736093432E-2</v>
      </c>
      <c r="AA32" s="1">
        <v>1.93790664538869E-5</v>
      </c>
      <c r="AB32" s="1">
        <v>4.8461880487863702E-4</v>
      </c>
      <c r="AC32" s="1">
        <v>2.0691309372960398E-6</v>
      </c>
      <c r="AD32" s="1">
        <v>0.44482456517903202</v>
      </c>
      <c r="AE32" s="1">
        <v>3.5080778497740899E-4</v>
      </c>
      <c r="AF32" s="1">
        <v>0.32160375335687602</v>
      </c>
      <c r="AG32" s="1">
        <v>2.52938226159207E-4</v>
      </c>
      <c r="AH32" s="2">
        <v>3.8844680564481502</v>
      </c>
      <c r="AI32" s="2">
        <v>3.0651043205507499E-3</v>
      </c>
      <c r="AJ32" s="1">
        <v>5.6561130967848303E-2</v>
      </c>
      <c r="AK32" s="1">
        <v>2.0034096052414102E-5</v>
      </c>
      <c r="AL32" s="8">
        <v>0.70751256056512202</v>
      </c>
      <c r="AM32" s="8">
        <v>9.3803673768279097E-6</v>
      </c>
      <c r="AN32" s="1">
        <v>8.7326709365404405</v>
      </c>
      <c r="AO32" s="1">
        <v>1.02313571880519E-4</v>
      </c>
      <c r="AP32" s="6" t="s">
        <v>217</v>
      </c>
    </row>
    <row r="33" spans="1:42" x14ac:dyDescent="0.25">
      <c r="A33" t="s">
        <v>48</v>
      </c>
      <c r="B33" s="1">
        <v>1.2599131679276901E-4</v>
      </c>
      <c r="C33" s="1">
        <v>2.6984606373997499E-6</v>
      </c>
      <c r="D33" s="1">
        <v>1.64657692176386E-4</v>
      </c>
      <c r="E33" s="1">
        <v>2.1648258545375E-6</v>
      </c>
      <c r="F33" s="1">
        <v>7.3780110010567305E-4</v>
      </c>
      <c r="G33" s="1">
        <v>2.8196051140500802E-6</v>
      </c>
      <c r="H33" s="1">
        <v>4.2434599524601198E-4</v>
      </c>
      <c r="I33" s="1">
        <v>3.0106996069359598E-6</v>
      </c>
      <c r="J33" s="1">
        <v>2.41312833849153E-3</v>
      </c>
      <c r="K33" s="1">
        <v>1.4901767437250999E-5</v>
      </c>
      <c r="L33" s="1">
        <v>1.7204389410764699E-3</v>
      </c>
      <c r="M33" s="1">
        <v>1.0664197035356901E-5</v>
      </c>
      <c r="N33" s="2">
        <v>1.81129099843515E-2</v>
      </c>
      <c r="O33" s="1">
        <v>1.1250017204783E-4</v>
      </c>
      <c r="P33" s="1">
        <v>-3.2993192637996799E-2</v>
      </c>
      <c r="Q33" s="1">
        <v>4.5023201278109898E-3</v>
      </c>
      <c r="R33" s="1">
        <v>0.72032361882286999</v>
      </c>
      <c r="S33" s="1">
        <v>1.1097262741014799E-3</v>
      </c>
      <c r="T33" s="1">
        <v>8.3744271932455199</v>
      </c>
      <c r="U33" s="1">
        <v>2.0442377143139401E-2</v>
      </c>
      <c r="AP33" s="6" t="s">
        <v>207</v>
      </c>
    </row>
    <row r="34" spans="1:42" x14ac:dyDescent="0.25">
      <c r="A34" t="s">
        <v>49</v>
      </c>
      <c r="V34" s="1">
        <v>-1.72870523053329E-6</v>
      </c>
      <c r="W34" s="1">
        <v>2.0725084205919199E-6</v>
      </c>
      <c r="X34" s="1">
        <v>2.02027435900326E-6</v>
      </c>
      <c r="Y34" s="1">
        <v>1.87295148835077E-6</v>
      </c>
      <c r="Z34" s="1">
        <v>3.3140078317374901E-2</v>
      </c>
      <c r="AA34" s="1">
        <v>4.0745894785570701E-5</v>
      </c>
      <c r="AB34" s="1">
        <v>-1.84834316332902E-4</v>
      </c>
      <c r="AC34" s="1">
        <v>2.0970283092512601E-6</v>
      </c>
      <c r="AD34" s="1">
        <v>0.61252743552346001</v>
      </c>
      <c r="AE34" s="1">
        <v>7.5374172306945397E-4</v>
      </c>
      <c r="AF34" s="1">
        <v>0.44431576583006999</v>
      </c>
      <c r="AG34" s="1">
        <v>5.4763230765411805E-4</v>
      </c>
      <c r="AH34" s="2">
        <v>5.35164029841689</v>
      </c>
      <c r="AI34" s="2">
        <v>6.5882834929375002E-3</v>
      </c>
      <c r="AJ34" s="1">
        <v>5.64915200937533E-2</v>
      </c>
      <c r="AK34" s="1">
        <v>1.4600688234718701E-5</v>
      </c>
      <c r="AL34" s="11">
        <v>0.71021468424224499</v>
      </c>
      <c r="AM34" s="11">
        <v>8.2830730294766498E-6</v>
      </c>
      <c r="AN34" s="1">
        <v>8.7370060438752901</v>
      </c>
      <c r="AO34" s="1">
        <v>7.5376927197513406E-5</v>
      </c>
      <c r="AP34" s="6">
        <v>987</v>
      </c>
    </row>
    <row r="35" spans="1:42" x14ac:dyDescent="0.25">
      <c r="A35" t="s">
        <v>50</v>
      </c>
      <c r="B35" s="1">
        <v>1.27155638697296E-4</v>
      </c>
      <c r="C35" s="1">
        <v>2.1777347787245999E-6</v>
      </c>
      <c r="D35" s="1">
        <v>1.51028688319268E-4</v>
      </c>
      <c r="E35" s="1">
        <v>2.54395512466219E-6</v>
      </c>
      <c r="F35" s="1">
        <v>7.5081136169667304E-4</v>
      </c>
      <c r="G35" s="1">
        <v>2.57814232181761E-6</v>
      </c>
      <c r="H35" s="1">
        <v>4.0136009699701997E-4</v>
      </c>
      <c r="I35" s="1">
        <v>2.2986980012683599E-6</v>
      </c>
      <c r="J35" s="1">
        <v>2.3193076618584899E-3</v>
      </c>
      <c r="K35" s="1">
        <v>1.08747903071137E-5</v>
      </c>
      <c r="L35" s="1">
        <v>1.64129013238524E-3</v>
      </c>
      <c r="M35" s="1">
        <v>8.3472243200411798E-6</v>
      </c>
      <c r="N35" s="2">
        <v>1.73399782049369E-2</v>
      </c>
      <c r="O35" s="1">
        <v>8.5796786701592003E-5</v>
      </c>
      <c r="P35" s="1">
        <v>3.7832340126917798E-3</v>
      </c>
      <c r="Q35" s="1">
        <v>5.9756166002633603E-3</v>
      </c>
      <c r="R35" s="1">
        <v>0.71446779026054197</v>
      </c>
      <c r="S35" s="1">
        <v>1.29920028052162E-3</v>
      </c>
      <c r="T35" s="1">
        <v>8.2729715462105808</v>
      </c>
      <c r="U35" s="1">
        <v>1.9430801440081798E-2</v>
      </c>
      <c r="AL35" s="11"/>
      <c r="AM35" s="11"/>
      <c r="AP35" s="6" t="s">
        <v>207</v>
      </c>
    </row>
    <row r="36" spans="1:42" x14ac:dyDescent="0.25">
      <c r="A36" t="s">
        <v>51</v>
      </c>
      <c r="V36" s="1">
        <v>-1.5080749408405601E-5</v>
      </c>
      <c r="W36" s="1">
        <v>1.77119669332616E-6</v>
      </c>
      <c r="X36" s="1">
        <v>-1.27026924258301E-6</v>
      </c>
      <c r="Y36" s="1">
        <v>1.77756390300067E-6</v>
      </c>
      <c r="Z36" s="1">
        <v>3.1713609102176403E-2</v>
      </c>
      <c r="AA36" s="1">
        <v>4.0452013233354501E-5</v>
      </c>
      <c r="AB36" s="1">
        <v>-1.6766172548206599E-4</v>
      </c>
      <c r="AC36" s="1">
        <v>1.90320743439916E-6</v>
      </c>
      <c r="AD36" s="1">
        <v>0.58681278971431605</v>
      </c>
      <c r="AE36" s="1">
        <v>7.4273531108794198E-4</v>
      </c>
      <c r="AF36" s="1">
        <v>0.42568231424512598</v>
      </c>
      <c r="AG36" s="1">
        <v>5.3962230857930102E-4</v>
      </c>
      <c r="AH36" s="2">
        <v>5.12741261808962</v>
      </c>
      <c r="AI36" s="2">
        <v>6.4944082212994598E-3</v>
      </c>
      <c r="AJ36" s="1">
        <v>5.6453482460236702E-2</v>
      </c>
      <c r="AK36" s="1">
        <v>1.5006462388217199E-5</v>
      </c>
      <c r="AL36" s="11">
        <v>0.71020463672302703</v>
      </c>
      <c r="AM36" s="11">
        <v>7.1777500049375202E-6</v>
      </c>
      <c r="AN36" s="1">
        <v>8.7376618693467893</v>
      </c>
      <c r="AO36" s="1">
        <v>7.8744880572803995E-5</v>
      </c>
      <c r="AP36" s="6">
        <v>987</v>
      </c>
    </row>
    <row r="37" spans="1:42" x14ac:dyDescent="0.25">
      <c r="A37" t="s">
        <v>52</v>
      </c>
      <c r="B37" s="1">
        <v>1.29480427452987E-4</v>
      </c>
      <c r="C37" s="1">
        <v>2.5372327929715798E-6</v>
      </c>
      <c r="D37" s="1">
        <v>1.4567729052032401E-4</v>
      </c>
      <c r="E37" s="1">
        <v>2.3649480804736201E-6</v>
      </c>
      <c r="F37" s="1">
        <v>7.3838242539337503E-4</v>
      </c>
      <c r="G37" s="1">
        <v>2.3508144168312902E-6</v>
      </c>
      <c r="H37" s="1">
        <v>4.00534526889802E-4</v>
      </c>
      <c r="I37" s="1">
        <v>2.91860112118814E-6</v>
      </c>
      <c r="J37" s="1">
        <v>2.44040944155372E-3</v>
      </c>
      <c r="K37" s="1">
        <v>9.3378904496135894E-6</v>
      </c>
      <c r="L37" s="1">
        <v>1.7318405215020699E-3</v>
      </c>
      <c r="M37" s="1">
        <v>6.8345082577283096E-6</v>
      </c>
      <c r="N37" s="2">
        <v>1.8368184263003198E-2</v>
      </c>
      <c r="O37" s="1">
        <v>7.0620651832199204E-5</v>
      </c>
      <c r="P37" s="1">
        <v>1.04619317598125E-2</v>
      </c>
      <c r="Q37" s="1">
        <v>4.6007056011004403E-3</v>
      </c>
      <c r="R37" s="1">
        <v>0.71554537909597404</v>
      </c>
      <c r="S37" s="1">
        <v>1.11501680684945E-3</v>
      </c>
      <c r="T37" s="1">
        <v>8.2545213194939109</v>
      </c>
      <c r="U37" s="1">
        <v>1.7407158880742998E-2</v>
      </c>
      <c r="AP37" s="6" t="s">
        <v>207</v>
      </c>
    </row>
    <row r="38" spans="1:42" x14ac:dyDescent="0.25">
      <c r="A38" t="s">
        <v>53</v>
      </c>
      <c r="V38" s="1">
        <v>1.0849639124273799E-5</v>
      </c>
      <c r="W38" s="1">
        <v>1.9777097947225999E-6</v>
      </c>
      <c r="X38" s="1">
        <v>6.2509312250215602E-6</v>
      </c>
      <c r="Y38" s="1">
        <v>1.9173820528883099E-6</v>
      </c>
      <c r="Z38" s="1">
        <v>2.3708945075784998E-2</v>
      </c>
      <c r="AA38" s="1">
        <v>2.8745777893714501E-5</v>
      </c>
      <c r="AB38" s="1">
        <v>3.5454558565978499E-4</v>
      </c>
      <c r="AC38" s="1">
        <v>2.05240792488163E-6</v>
      </c>
      <c r="AD38" s="1">
        <v>0.438193474300552</v>
      </c>
      <c r="AE38" s="1">
        <v>5.3204915308200805E-4</v>
      </c>
      <c r="AF38" s="1">
        <v>0.31682217484052699</v>
      </c>
      <c r="AG38" s="1">
        <v>3.86427599717133E-4</v>
      </c>
      <c r="AH38" s="2">
        <v>3.8279571950674902</v>
      </c>
      <c r="AI38" s="2">
        <v>4.65991111463308E-3</v>
      </c>
      <c r="AJ38" s="1">
        <v>5.6418624258837202E-2</v>
      </c>
      <c r="AK38" s="1">
        <v>2.01798883758923E-5</v>
      </c>
      <c r="AL38" s="8">
        <v>0.70752549106678198</v>
      </c>
      <c r="AM38" s="8">
        <v>9.2384430119312998E-6</v>
      </c>
      <c r="AN38" s="1">
        <v>8.7360202196924401</v>
      </c>
      <c r="AO38" s="1">
        <v>1.03494811047639E-4</v>
      </c>
      <c r="AP38" s="6" t="s">
        <v>218</v>
      </c>
    </row>
    <row r="39" spans="1:42" x14ac:dyDescent="0.25">
      <c r="A39" t="s">
        <v>54</v>
      </c>
      <c r="B39" s="1">
        <v>1.2591310062977601E-4</v>
      </c>
      <c r="C39" s="1">
        <v>2.5603609313662599E-6</v>
      </c>
      <c r="D39" s="1">
        <v>1.5137913433235E-4</v>
      </c>
      <c r="E39" s="1">
        <v>2.2482994500140299E-6</v>
      </c>
      <c r="F39" s="1">
        <v>7.6619135156633198E-4</v>
      </c>
      <c r="G39" s="1">
        <v>2.3599870185310498E-6</v>
      </c>
      <c r="H39" s="1">
        <v>4.0463625649072497E-4</v>
      </c>
      <c r="I39" s="1">
        <v>2.9484779818525902E-6</v>
      </c>
      <c r="J39" s="1">
        <v>2.5702200539380799E-3</v>
      </c>
      <c r="K39" s="1">
        <v>1.20285643902941E-5</v>
      </c>
      <c r="L39" s="1">
        <v>1.8160962316655599E-3</v>
      </c>
      <c r="M39" s="1">
        <v>8.1749861718872208E-6</v>
      </c>
      <c r="N39" s="2">
        <v>1.9368783773474899E-2</v>
      </c>
      <c r="O39" s="1">
        <v>8.4694973086869803E-5</v>
      </c>
      <c r="P39" s="1">
        <v>9.9390158115831694E-3</v>
      </c>
      <c r="Q39" s="1">
        <v>4.65226467625726E-3</v>
      </c>
      <c r="R39" s="1">
        <v>0.71429222242632395</v>
      </c>
      <c r="S39" s="1">
        <v>1.0749194417094699E-3</v>
      </c>
      <c r="T39" s="1">
        <v>8.2489042745162102</v>
      </c>
      <c r="U39" s="1">
        <v>1.5839171562147099E-2</v>
      </c>
      <c r="AP39" s="6" t="s">
        <v>207</v>
      </c>
    </row>
    <row r="40" spans="1:42" x14ac:dyDescent="0.25">
      <c r="A40" t="s">
        <v>55</v>
      </c>
      <c r="V40" s="1">
        <v>1.27710526150047E-5</v>
      </c>
      <c r="W40" s="1">
        <v>1.9603615942959301E-6</v>
      </c>
      <c r="X40" s="1">
        <v>1.6311539630219201E-6</v>
      </c>
      <c r="Y40" s="1">
        <v>1.77919998058555E-6</v>
      </c>
      <c r="Z40" s="1">
        <v>2.4524875768185499E-2</v>
      </c>
      <c r="AA40" s="1">
        <v>2.37063514056108E-5</v>
      </c>
      <c r="AB40" s="1">
        <v>5.3336661780003603E-4</v>
      </c>
      <c r="AC40" s="1">
        <v>2.0089449099521299E-6</v>
      </c>
      <c r="AD40" s="1">
        <v>0.45325336438827502</v>
      </c>
      <c r="AE40" s="1">
        <v>4.33325565410069E-4</v>
      </c>
      <c r="AF40" s="1">
        <v>0.32775601511609598</v>
      </c>
      <c r="AG40" s="1">
        <v>3.1290816607046199E-4</v>
      </c>
      <c r="AH40" s="2">
        <v>3.95906252191882</v>
      </c>
      <c r="AI40" s="2">
        <v>3.78494025431095E-3</v>
      </c>
      <c r="AJ40" s="1">
        <v>5.6474904056092602E-2</v>
      </c>
      <c r="AK40" s="1">
        <v>1.77659623758726E-5</v>
      </c>
      <c r="AL40" s="8">
        <v>0.707508661387106</v>
      </c>
      <c r="AM40" s="8">
        <v>7.4726063679355701E-6</v>
      </c>
      <c r="AN40" s="1">
        <v>8.7347618111603005</v>
      </c>
      <c r="AO40" s="1">
        <v>1.0311353170743301E-4</v>
      </c>
      <c r="AP40" s="6" t="s">
        <v>219</v>
      </c>
    </row>
    <row r="41" spans="1:42" x14ac:dyDescent="0.25">
      <c r="A41" t="s">
        <v>56</v>
      </c>
      <c r="B41" s="1">
        <v>1.3433700363205101E-4</v>
      </c>
      <c r="C41" s="1">
        <v>2.31456463561252E-6</v>
      </c>
      <c r="D41" s="1">
        <v>1.5763526251903E-4</v>
      </c>
      <c r="E41" s="1">
        <v>2.85102452779481E-6</v>
      </c>
      <c r="F41" s="1">
        <v>7.9244077153417004E-4</v>
      </c>
      <c r="G41" s="1">
        <v>2.8868011218166899E-6</v>
      </c>
      <c r="H41" s="1">
        <v>4.0712238963432599E-4</v>
      </c>
      <c r="I41" s="1">
        <v>2.40982836856737E-6</v>
      </c>
      <c r="J41" s="1">
        <v>2.6644121022217698E-3</v>
      </c>
      <c r="K41" s="1">
        <v>1.21022409634358E-5</v>
      </c>
      <c r="L41" s="1">
        <v>1.87658017841882E-3</v>
      </c>
      <c r="M41" s="1">
        <v>8.8294279067261994E-6</v>
      </c>
      <c r="N41" s="2">
        <v>2.0061802714398599E-2</v>
      </c>
      <c r="O41" s="1">
        <v>1.00048112704389E-4</v>
      </c>
      <c r="P41" s="1">
        <v>8.1721934299690008E-3</v>
      </c>
      <c r="Q41" s="1">
        <v>5.1046456180268004E-3</v>
      </c>
      <c r="R41" s="1">
        <v>0.71401535724265097</v>
      </c>
      <c r="S41" s="1">
        <v>1.28198542297015E-3</v>
      </c>
      <c r="T41" s="1">
        <v>8.2379884540327009</v>
      </c>
      <c r="U41" s="1">
        <v>1.5753612008290799E-2</v>
      </c>
      <c r="AP41" s="6" t="s">
        <v>207</v>
      </c>
    </row>
    <row r="42" spans="1:42" x14ac:dyDescent="0.25">
      <c r="A42" t="s">
        <v>57</v>
      </c>
      <c r="V42" s="1">
        <v>1.9447338524393402E-5</v>
      </c>
      <c r="W42" s="1">
        <v>1.88373287613666E-6</v>
      </c>
      <c r="X42" s="1">
        <v>-2.9696322100991402E-6</v>
      </c>
      <c r="Y42" s="1">
        <v>1.86263452944503E-6</v>
      </c>
      <c r="Z42" s="1">
        <v>2.4524525769934299E-2</v>
      </c>
      <c r="AA42" s="1">
        <v>2.75341891542341E-5</v>
      </c>
      <c r="AB42" s="1">
        <v>3.8709001494767698E-4</v>
      </c>
      <c r="AC42" s="1">
        <v>1.9953657706897001E-6</v>
      </c>
      <c r="AD42" s="1">
        <v>0.452904607496944</v>
      </c>
      <c r="AE42" s="1">
        <v>5.0766892012109105E-4</v>
      </c>
      <c r="AF42" s="1">
        <v>0.32743254954405698</v>
      </c>
      <c r="AG42" s="1">
        <v>3.6635469619054401E-4</v>
      </c>
      <c r="AH42" s="2">
        <v>3.9556061703426999</v>
      </c>
      <c r="AI42" s="2">
        <v>4.4350750582666304E-3</v>
      </c>
      <c r="AJ42" s="1">
        <v>5.6557474894319497E-2</v>
      </c>
      <c r="AK42" s="1">
        <v>1.85619475424811E-5</v>
      </c>
      <c r="AL42" s="8">
        <v>0.70750963604649497</v>
      </c>
      <c r="AM42" s="8">
        <v>9.8916494677682998E-6</v>
      </c>
      <c r="AN42" s="1">
        <v>8.7338394804627697</v>
      </c>
      <c r="AO42" s="1">
        <v>1.0062592225409301E-4</v>
      </c>
      <c r="AP42" s="6" t="s">
        <v>220</v>
      </c>
    </row>
    <row r="43" spans="1:42" x14ac:dyDescent="0.25">
      <c r="A43" t="s">
        <v>58</v>
      </c>
      <c r="B43" s="1">
        <v>1.3772854262711199E-4</v>
      </c>
      <c r="C43" s="1">
        <v>2.92969092456768E-6</v>
      </c>
      <c r="D43" s="1">
        <v>1.5904324698062401E-4</v>
      </c>
      <c r="E43" s="1">
        <v>2.35554286672116E-6</v>
      </c>
      <c r="F43" s="1">
        <v>7.8142059599870602E-4</v>
      </c>
      <c r="G43" s="1">
        <v>2.9319849150207998E-6</v>
      </c>
      <c r="H43" s="1">
        <v>4.2147498839691702E-4</v>
      </c>
      <c r="I43" s="1">
        <v>3.1010671339815599E-6</v>
      </c>
      <c r="J43" s="1">
        <v>2.8914113247514202E-3</v>
      </c>
      <c r="K43" s="1">
        <v>1.6689891100679599E-5</v>
      </c>
      <c r="L43" s="1">
        <v>2.05288195297157E-3</v>
      </c>
      <c r="M43" s="1">
        <v>1.18982738257094E-5</v>
      </c>
      <c r="N43" s="2">
        <v>2.2027175822715701E-2</v>
      </c>
      <c r="O43" s="1">
        <v>1.34356192063883E-4</v>
      </c>
      <c r="P43" s="1">
        <v>-3.4090340674628399E-4</v>
      </c>
      <c r="Q43" s="1">
        <v>4.25968738295946E-3</v>
      </c>
      <c r="R43" s="1">
        <v>0.71600705206487902</v>
      </c>
      <c r="S43" s="1">
        <v>1.17986415745932E-3</v>
      </c>
      <c r="T43" s="1">
        <v>8.2890794942907906</v>
      </c>
      <c r="U43" s="1">
        <v>1.4845934900051301E-2</v>
      </c>
      <c r="AP43" s="6" t="s">
        <v>207</v>
      </c>
    </row>
    <row r="44" spans="1:42" x14ac:dyDescent="0.25">
      <c r="A44" t="s">
        <v>59</v>
      </c>
      <c r="V44" s="1">
        <v>1.15711594028956E-5</v>
      </c>
      <c r="W44" s="1">
        <v>2.0910384717849999E-6</v>
      </c>
      <c r="X44" s="1">
        <v>1.96426193225157E-6</v>
      </c>
      <c r="Y44" s="1">
        <v>1.7314840833887799E-6</v>
      </c>
      <c r="Z44" s="1">
        <v>2.42906477757906E-2</v>
      </c>
      <c r="AA44" s="1">
        <v>1.9573720946284799E-5</v>
      </c>
      <c r="AB44" s="1">
        <v>4.96905537088833E-4</v>
      </c>
      <c r="AC44" s="1">
        <v>2.0214862756497602E-6</v>
      </c>
      <c r="AD44" s="1">
        <v>0.44862941157492098</v>
      </c>
      <c r="AE44" s="1">
        <v>3.6067207649291598E-4</v>
      </c>
      <c r="AF44" s="1">
        <v>0.32438134551477399</v>
      </c>
      <c r="AG44" s="1">
        <v>2.6086050895351097E-4</v>
      </c>
      <c r="AH44" s="2">
        <v>3.9182388367688601</v>
      </c>
      <c r="AI44" s="2">
        <v>3.1460235979218999E-3</v>
      </c>
      <c r="AJ44" s="1">
        <v>5.6509778551884098E-2</v>
      </c>
      <c r="AK44" s="1">
        <v>1.8041278863723301E-5</v>
      </c>
      <c r="AL44" s="8">
        <v>0.70751021037054196</v>
      </c>
      <c r="AM44" s="8">
        <v>9.9486736614263204E-6</v>
      </c>
      <c r="AN44" s="1">
        <v>8.7338328419860698</v>
      </c>
      <c r="AO44" s="1">
        <v>8.9434819518974002E-5</v>
      </c>
      <c r="AP44" s="6" t="s">
        <v>221</v>
      </c>
    </row>
    <row r="45" spans="1:42" x14ac:dyDescent="0.25">
      <c r="A45" t="s">
        <v>60</v>
      </c>
      <c r="B45" s="1">
        <v>1.3069398715267601E-4</v>
      </c>
      <c r="C45" s="1">
        <v>2.8602864969233998E-6</v>
      </c>
      <c r="D45" s="1">
        <v>1.5564123276332501E-4</v>
      </c>
      <c r="E45" s="1">
        <v>2.7385883726843798E-6</v>
      </c>
      <c r="F45" s="1">
        <v>7.7767023132637499E-4</v>
      </c>
      <c r="G45" s="1">
        <v>2.8310421770818298E-6</v>
      </c>
      <c r="H45" s="1">
        <v>4.2399576752612001E-4</v>
      </c>
      <c r="I45" s="1">
        <v>3.1306160312025302E-6</v>
      </c>
      <c r="J45" s="1">
        <v>2.9279678798523599E-3</v>
      </c>
      <c r="K45" s="1">
        <v>1.54293164388079E-5</v>
      </c>
      <c r="L45" s="1">
        <v>2.07699238772306E-3</v>
      </c>
      <c r="M45" s="1">
        <v>1.08453821143214E-5</v>
      </c>
      <c r="N45" s="2">
        <v>2.2299420040578499E-2</v>
      </c>
      <c r="O45" s="1">
        <v>1.1711749630200899E-4</v>
      </c>
      <c r="P45" s="1">
        <v>5.8180856063491798E-3</v>
      </c>
      <c r="Q45" s="1">
        <v>4.5228317954464602E-3</v>
      </c>
      <c r="R45" s="1">
        <v>0.714770654997122</v>
      </c>
      <c r="S45" s="1">
        <v>9.4780139342926601E-4</v>
      </c>
      <c r="T45" s="1">
        <v>8.2596453610075606</v>
      </c>
      <c r="U45" s="1">
        <v>1.6182194631405401E-2</v>
      </c>
      <c r="AP45" s="6" t="s">
        <v>207</v>
      </c>
    </row>
    <row r="46" spans="1:42" x14ac:dyDescent="0.25">
      <c r="A46" t="s">
        <v>61</v>
      </c>
      <c r="V46" s="1">
        <v>2.3865028381870802E-6</v>
      </c>
      <c r="W46" s="1">
        <v>1.8398298148562299E-6</v>
      </c>
      <c r="X46" s="1">
        <v>-3.2233477776330501E-6</v>
      </c>
      <c r="Y46" s="1">
        <v>1.7602929935126701E-6</v>
      </c>
      <c r="Z46" s="1">
        <v>2.3123357785810001E-2</v>
      </c>
      <c r="AA46" s="1">
        <v>7.1113001104025205E-5</v>
      </c>
      <c r="AB46" s="1">
        <v>6.3196864812625005E-4</v>
      </c>
      <c r="AC46" s="1">
        <v>3.1303187517786298E-6</v>
      </c>
      <c r="AD46" s="1">
        <v>0.42765709661933499</v>
      </c>
      <c r="AE46" s="1">
        <v>1.2692317463916399E-3</v>
      </c>
      <c r="AF46" s="1">
        <v>0.30930363803494998</v>
      </c>
      <c r="AG46" s="1">
        <v>9.1745798216189196E-4</v>
      </c>
      <c r="AH46" s="2">
        <v>3.7352265346571398</v>
      </c>
      <c r="AI46" s="2">
        <v>1.1087432885591501E-2</v>
      </c>
      <c r="AJ46" s="1">
        <v>5.6484480002970003E-2</v>
      </c>
      <c r="AK46" s="1">
        <v>1.8855542388951001E-5</v>
      </c>
      <c r="AL46" s="8">
        <v>0.70753531576200401</v>
      </c>
      <c r="AM46" s="8">
        <v>9.1912089806911104E-6</v>
      </c>
      <c r="AN46" s="1">
        <v>8.7340549714000097</v>
      </c>
      <c r="AO46" s="1">
        <v>1.0198641486612801E-4</v>
      </c>
      <c r="AP46" s="6" t="s">
        <v>222</v>
      </c>
    </row>
    <row r="47" spans="1:42" x14ac:dyDescent="0.25">
      <c r="A47" t="s">
        <v>62</v>
      </c>
      <c r="B47" s="1">
        <v>1.19373039275381E-4</v>
      </c>
      <c r="C47" s="1">
        <v>2.7728679909089501E-6</v>
      </c>
      <c r="D47" s="1">
        <v>1.53719431067923E-4</v>
      </c>
      <c r="E47" s="1">
        <v>2.9823406673795398E-6</v>
      </c>
      <c r="F47" s="1">
        <v>7.5162990211194403E-4</v>
      </c>
      <c r="G47" s="1">
        <v>2.6795814632133002E-6</v>
      </c>
      <c r="H47" s="1">
        <v>4.2638707603069999E-4</v>
      </c>
      <c r="I47" s="1">
        <v>3.26071659272788E-6</v>
      </c>
      <c r="J47" s="1">
        <v>2.9585656190572601E-3</v>
      </c>
      <c r="K47" s="1">
        <v>1.3148548576474801E-5</v>
      </c>
      <c r="L47" s="1">
        <v>2.1033582659390898E-3</v>
      </c>
      <c r="M47" s="1">
        <v>9.8951386381077495E-6</v>
      </c>
      <c r="N47" s="2">
        <v>2.2647513737469701E-2</v>
      </c>
      <c r="O47" s="1">
        <v>1.0647426125644E-4</v>
      </c>
      <c r="P47" s="1">
        <v>6.6364343242193496E-4</v>
      </c>
      <c r="Q47" s="1">
        <v>5.06781280531417E-3</v>
      </c>
      <c r="R47" s="1">
        <v>0.71380898143039795</v>
      </c>
      <c r="S47" s="1">
        <v>1.0460948737386201E-3</v>
      </c>
      <c r="T47" s="1">
        <v>8.2812679336205299</v>
      </c>
      <c r="U47" s="1">
        <v>1.7397085700589E-2</v>
      </c>
      <c r="AP47" s="6" t="s">
        <v>207</v>
      </c>
    </row>
    <row r="48" spans="1:42" x14ac:dyDescent="0.25">
      <c r="A48" t="s">
        <v>63</v>
      </c>
      <c r="V48" s="1">
        <v>-5.8280842895124899E-6</v>
      </c>
      <c r="W48" s="1">
        <v>1.6389229281476201E-6</v>
      </c>
      <c r="X48" s="1">
        <v>-3.2395982184604899E-6</v>
      </c>
      <c r="Y48" s="1">
        <v>1.9138183414750302E-6</v>
      </c>
      <c r="Z48" s="1">
        <v>3.2597163401437597E-2</v>
      </c>
      <c r="AA48" s="1">
        <v>9.6518490071175708E-6</v>
      </c>
      <c r="AB48" s="1">
        <v>-1.8002821038952499E-4</v>
      </c>
      <c r="AC48" s="1">
        <v>1.85765017760699E-6</v>
      </c>
      <c r="AD48" s="1">
        <v>0.60247824961957697</v>
      </c>
      <c r="AE48" s="1">
        <v>1.7738645434354E-4</v>
      </c>
      <c r="AF48" s="1">
        <v>0.43703976202268102</v>
      </c>
      <c r="AG48" s="1">
        <v>1.28112978392233E-4</v>
      </c>
      <c r="AH48" s="2">
        <v>5.2640592758215003</v>
      </c>
      <c r="AI48" s="2">
        <v>1.54741234824975E-3</v>
      </c>
      <c r="AJ48" s="1">
        <v>5.6531333109642201E-2</v>
      </c>
      <c r="AK48" s="1">
        <v>1.45631676454015E-5</v>
      </c>
      <c r="AL48" s="11">
        <v>0.71022031199358904</v>
      </c>
      <c r="AM48" s="11">
        <v>7.2994184913201998E-6</v>
      </c>
      <c r="AN48" s="1">
        <v>8.7372491232861709</v>
      </c>
      <c r="AO48" s="1">
        <v>7.8646430395830594E-5</v>
      </c>
      <c r="AP48" s="6">
        <v>987</v>
      </c>
    </row>
    <row r="49" spans="1:42" x14ac:dyDescent="0.25">
      <c r="A49" t="s">
        <v>64</v>
      </c>
      <c r="B49" s="1">
        <v>1.2909250770731901E-4</v>
      </c>
      <c r="C49" s="1">
        <v>2.9035036132570602E-6</v>
      </c>
      <c r="D49" s="1">
        <v>1.5544730105761901E-4</v>
      </c>
      <c r="E49" s="1">
        <v>2.4527195275082499E-6</v>
      </c>
      <c r="F49" s="1">
        <v>7.6217355432018198E-4</v>
      </c>
      <c r="G49" s="1">
        <v>2.1333069053045201E-6</v>
      </c>
      <c r="H49" s="1">
        <v>4.06363389662448E-4</v>
      </c>
      <c r="I49" s="1">
        <v>2.8644653413427699E-6</v>
      </c>
      <c r="J49" s="1">
        <v>2.8952833778066898E-3</v>
      </c>
      <c r="K49" s="1">
        <v>1.11409861607094E-5</v>
      </c>
      <c r="L49" s="1">
        <v>2.0541839221036298E-3</v>
      </c>
      <c r="M49" s="1">
        <v>8.1767237280124299E-6</v>
      </c>
      <c r="N49" s="2">
        <v>2.2124103725380099E-2</v>
      </c>
      <c r="O49" s="1">
        <v>8.6728472024799998E-5</v>
      </c>
      <c r="P49" s="1">
        <v>-9.0115742711927797E-4</v>
      </c>
      <c r="Q49" s="1">
        <v>4.1238267629505202E-3</v>
      </c>
      <c r="R49" s="1">
        <v>0.71619254136093602</v>
      </c>
      <c r="S49" s="1">
        <v>9.5603487527548396E-4</v>
      </c>
      <c r="T49" s="1">
        <v>8.3045220557677109</v>
      </c>
      <c r="U49" s="1">
        <v>1.42447371099863E-2</v>
      </c>
      <c r="AL49" s="11"/>
      <c r="AM49" s="11"/>
      <c r="AP49" s="6" t="s">
        <v>207</v>
      </c>
    </row>
    <row r="50" spans="1:42" x14ac:dyDescent="0.25">
      <c r="A50" t="s">
        <v>65</v>
      </c>
      <c r="V50" s="1">
        <v>1.4100248380450401E-6</v>
      </c>
      <c r="W50" s="1">
        <v>2.0054334151006801E-6</v>
      </c>
      <c r="X50" s="1">
        <v>-2.8094325789364601E-6</v>
      </c>
      <c r="Y50" s="1">
        <v>1.7016519590348999E-6</v>
      </c>
      <c r="Z50" s="1">
        <v>3.2852784824573697E-2</v>
      </c>
      <c r="AA50" s="1">
        <v>2.3177312904202801E-5</v>
      </c>
      <c r="AB50" s="1">
        <v>-1.8360350655937901E-4</v>
      </c>
      <c r="AC50" s="1">
        <v>1.7948870190194199E-6</v>
      </c>
      <c r="AD50" s="1">
        <v>0.60721028828781798</v>
      </c>
      <c r="AE50" s="1">
        <v>4.2253321051597499E-4</v>
      </c>
      <c r="AF50" s="1">
        <v>0.440467654705959</v>
      </c>
      <c r="AG50" s="1">
        <v>3.0691271342838099E-4</v>
      </c>
      <c r="AH50" s="2">
        <v>5.3056023099309204</v>
      </c>
      <c r="AI50" s="2">
        <v>3.6998955064121001E-3</v>
      </c>
      <c r="AJ50" s="1">
        <v>5.6516357134870403E-2</v>
      </c>
      <c r="AK50" s="1">
        <v>1.2403785143239199E-5</v>
      </c>
      <c r="AL50" s="11">
        <v>0.71019977989359995</v>
      </c>
      <c r="AM50" s="11">
        <v>7.11624802242793E-6</v>
      </c>
      <c r="AN50" s="1">
        <v>8.73759581493435</v>
      </c>
      <c r="AO50" s="1">
        <v>7.7919522900101796E-5</v>
      </c>
      <c r="AP50" s="6">
        <v>987</v>
      </c>
    </row>
    <row r="51" spans="1:42" x14ac:dyDescent="0.25">
      <c r="A51" t="s">
        <v>66</v>
      </c>
      <c r="B51" s="1">
        <v>1.3210985647457401E-4</v>
      </c>
      <c r="C51" s="1">
        <v>2.8058335690460299E-6</v>
      </c>
      <c r="D51" s="1">
        <v>1.5407415129830299E-4</v>
      </c>
      <c r="E51" s="1">
        <v>2.6696719244080601E-6</v>
      </c>
      <c r="F51" s="1">
        <v>7.8625763118814901E-4</v>
      </c>
      <c r="G51" s="1">
        <v>2.99613272121408E-6</v>
      </c>
      <c r="H51" s="1">
        <v>3.9647379853277403E-4</v>
      </c>
      <c r="I51" s="1">
        <v>3.2454154649535902E-6</v>
      </c>
      <c r="J51" s="1">
        <v>2.90524278367706E-3</v>
      </c>
      <c r="K51" s="1">
        <v>9.4085105846738605E-6</v>
      </c>
      <c r="L51" s="1">
        <v>2.0560728826056699E-3</v>
      </c>
      <c r="M51" s="1">
        <v>6.7033382377894198E-6</v>
      </c>
      <c r="N51" s="2">
        <v>2.21008478861917E-2</v>
      </c>
      <c r="O51" s="1">
        <v>7.0381725799647098E-5</v>
      </c>
      <c r="P51" s="1">
        <v>9.4401311717237802E-3</v>
      </c>
      <c r="Q51" s="1">
        <v>4.65480527707955E-3</v>
      </c>
      <c r="R51" s="1">
        <v>0.71681078356913797</v>
      </c>
      <c r="S51" s="1">
        <v>9.7187872945984802E-4</v>
      </c>
      <c r="T51" s="1">
        <v>8.2534789571924492</v>
      </c>
      <c r="U51" s="1">
        <v>1.2426074065193801E-2</v>
      </c>
      <c r="AP51" s="6" t="s">
        <v>207</v>
      </c>
    </row>
    <row r="52" spans="1:42" x14ac:dyDescent="0.25">
      <c r="A52" t="s">
        <v>67</v>
      </c>
      <c r="V52" s="1">
        <v>9.0730122666387404E-6</v>
      </c>
      <c r="W52" s="1">
        <v>2.0500170713432E-6</v>
      </c>
      <c r="X52" s="1">
        <v>6.33764579349326E-6</v>
      </c>
      <c r="Y52" s="1">
        <v>1.4860843569709499E-6</v>
      </c>
      <c r="Z52" s="1">
        <v>2.36152403240233E-2</v>
      </c>
      <c r="AA52" s="1">
        <v>3.0845057121004399E-5</v>
      </c>
      <c r="AB52" s="1">
        <v>3.6546060089685199E-4</v>
      </c>
      <c r="AC52" s="1">
        <v>2.0633179453142001E-6</v>
      </c>
      <c r="AD52" s="1">
        <v>0.43639820803414903</v>
      </c>
      <c r="AE52" s="1">
        <v>5.7698934350848704E-4</v>
      </c>
      <c r="AF52" s="1">
        <v>0.31551066967022501</v>
      </c>
      <c r="AG52" s="1">
        <v>4.1744976198802099E-4</v>
      </c>
      <c r="AH52" s="2">
        <v>3.8117959871334901</v>
      </c>
      <c r="AI52" s="2">
        <v>5.0455710157853301E-3</v>
      </c>
      <c r="AJ52" s="1">
        <v>5.6439263105692902E-2</v>
      </c>
      <c r="AK52" s="1">
        <v>1.54547747459614E-5</v>
      </c>
      <c r="AL52" s="8">
        <v>0.70751960555440896</v>
      </c>
      <c r="AM52" s="8">
        <v>8.9859145176507498E-6</v>
      </c>
      <c r="AN52" s="1">
        <v>8.7348903016889903</v>
      </c>
      <c r="AO52" s="1">
        <v>1.11638964314611E-4</v>
      </c>
      <c r="AP52" s="6" t="s">
        <v>223</v>
      </c>
    </row>
    <row r="53" spans="1:42" x14ac:dyDescent="0.25">
      <c r="A53" t="s">
        <v>68</v>
      </c>
      <c r="B53" s="1">
        <v>1.428777856124E-4</v>
      </c>
      <c r="C53" s="1">
        <v>2.70433125358089E-6</v>
      </c>
      <c r="D53" s="1">
        <v>1.5215288681802699E-4</v>
      </c>
      <c r="E53" s="1">
        <v>2.2961177092372401E-6</v>
      </c>
      <c r="F53" s="1">
        <v>8.0934341457094096E-4</v>
      </c>
      <c r="G53" s="1">
        <v>2.93139363119526E-6</v>
      </c>
      <c r="H53" s="1">
        <v>4.0697505272249598E-4</v>
      </c>
      <c r="I53" s="1">
        <v>2.6980143352856799E-6</v>
      </c>
      <c r="J53" s="1">
        <v>3.1476061945124498E-3</v>
      </c>
      <c r="K53" s="1">
        <v>1.7100810904994902E-5</v>
      </c>
      <c r="L53" s="1">
        <v>2.2162510259513598E-3</v>
      </c>
      <c r="M53" s="1">
        <v>1.17162775311019E-5</v>
      </c>
      <c r="N53" s="2">
        <v>2.40581474704929E-2</v>
      </c>
      <c r="O53" s="1">
        <v>1.3522456292086501E-4</v>
      </c>
      <c r="P53" s="1">
        <v>1.8892532225499602E-2</v>
      </c>
      <c r="Q53" s="1">
        <v>3.7879962640473999E-3</v>
      </c>
      <c r="R53" s="1">
        <v>0.71186781394521403</v>
      </c>
      <c r="S53" s="1">
        <v>9.0581373165348595E-4</v>
      </c>
      <c r="T53" s="1">
        <v>8.2278335636351407</v>
      </c>
      <c r="U53" s="1">
        <v>1.47878534763422E-2</v>
      </c>
      <c r="AP53" s="6" t="s">
        <v>207</v>
      </c>
    </row>
    <row r="54" spans="1:42" x14ac:dyDescent="0.25">
      <c r="A54" t="s">
        <v>69</v>
      </c>
      <c r="V54" s="1">
        <v>2.6911496819030699E-5</v>
      </c>
      <c r="W54" s="1">
        <v>2.0031973055634298E-6</v>
      </c>
      <c r="X54" s="1">
        <v>5.4072177593842601E-6</v>
      </c>
      <c r="Y54" s="1">
        <v>1.72704008721729E-6</v>
      </c>
      <c r="Z54" s="1">
        <v>2.4489579406627399E-2</v>
      </c>
      <c r="AA54" s="1">
        <v>1.65648018531352E-5</v>
      </c>
      <c r="AB54" s="1">
        <v>5.0254899643423397E-4</v>
      </c>
      <c r="AC54" s="1">
        <v>2.0359613849768498E-6</v>
      </c>
      <c r="AD54" s="1">
        <v>0.45179342729418998</v>
      </c>
      <c r="AE54" s="1">
        <v>3.0133911593264101E-4</v>
      </c>
      <c r="AF54" s="1">
        <v>0.32664338296422901</v>
      </c>
      <c r="AG54" s="1">
        <v>2.1740850757316399E-4</v>
      </c>
      <c r="AH54" s="2">
        <v>3.9453954826778901</v>
      </c>
      <c r="AI54" s="2">
        <v>2.6285454094310402E-3</v>
      </c>
      <c r="AJ54" s="1">
        <v>5.6509073359228203E-2</v>
      </c>
      <c r="AK54" s="1">
        <v>1.7402539525899601E-5</v>
      </c>
      <c r="AL54" s="8">
        <v>0.70750225873684003</v>
      </c>
      <c r="AM54" s="8">
        <v>8.2040797474692193E-6</v>
      </c>
      <c r="AN54" s="1">
        <v>8.7329225359342608</v>
      </c>
      <c r="AO54" s="1">
        <v>1.07170375507706E-4</v>
      </c>
      <c r="AP54" s="6" t="s">
        <v>223</v>
      </c>
    </row>
    <row r="55" spans="1:42" x14ac:dyDescent="0.25">
      <c r="A55" t="s">
        <v>70</v>
      </c>
      <c r="B55" s="1">
        <v>1.35179806493284E-4</v>
      </c>
      <c r="C55" s="1">
        <v>2.8924977414694701E-6</v>
      </c>
      <c r="D55" s="1">
        <v>1.52366371896376E-4</v>
      </c>
      <c r="E55" s="1">
        <v>2.4408278690384301E-6</v>
      </c>
      <c r="F55" s="1">
        <v>8.0227362136908698E-4</v>
      </c>
      <c r="G55" s="1">
        <v>6.4156871387833496E-6</v>
      </c>
      <c r="H55" s="1">
        <v>4.2695683814687399E-4</v>
      </c>
      <c r="I55" s="1">
        <v>3.2327129858304099E-6</v>
      </c>
      <c r="J55" s="1">
        <v>3.2565836887090802E-3</v>
      </c>
      <c r="K55" s="1">
        <v>2.3175517777617701E-5</v>
      </c>
      <c r="L55" s="1">
        <v>2.3047911269729001E-3</v>
      </c>
      <c r="M55" s="1">
        <v>1.8502121905898299E-5</v>
      </c>
      <c r="N55" s="2">
        <v>2.5016488982164201E-2</v>
      </c>
      <c r="O55" s="1">
        <v>2.00104304006E-4</v>
      </c>
      <c r="P55" s="1">
        <v>1.7067171406492901E-2</v>
      </c>
      <c r="Q55" s="1">
        <v>3.5639016514741198E-3</v>
      </c>
      <c r="R55" s="1">
        <v>0.71233006583403102</v>
      </c>
      <c r="S55" s="1">
        <v>1.11817199150609E-3</v>
      </c>
      <c r="T55" s="1">
        <v>8.2508974016532495</v>
      </c>
      <c r="U55" s="1">
        <v>1.41378612327577E-2</v>
      </c>
      <c r="AP55" s="6" t="s">
        <v>207</v>
      </c>
    </row>
    <row r="56" spans="1:42" x14ac:dyDescent="0.25">
      <c r="A56" t="s">
        <v>71</v>
      </c>
      <c r="V56" s="1">
        <v>5.8638251895998004E-6</v>
      </c>
      <c r="W56" s="1">
        <v>2.0247346489154802E-6</v>
      </c>
      <c r="X56" s="1">
        <v>-4.7409456812394103E-6</v>
      </c>
      <c r="Y56" s="1">
        <v>1.9415122705489301E-6</v>
      </c>
      <c r="Z56" s="1">
        <v>2.2830134980500901E-2</v>
      </c>
      <c r="AA56" s="1">
        <v>6.8525411805537198E-6</v>
      </c>
      <c r="AB56" s="1">
        <v>5.3915831933589397E-4</v>
      </c>
      <c r="AC56" s="1">
        <v>2.2237938701101501E-6</v>
      </c>
      <c r="AD56" s="1">
        <v>0.42253087504222903</v>
      </c>
      <c r="AE56" s="1">
        <v>1.21137971005174E-4</v>
      </c>
      <c r="AF56" s="1">
        <v>0.30553184047862397</v>
      </c>
      <c r="AG56" s="1">
        <v>8.6878040004037101E-5</v>
      </c>
      <c r="AH56" s="2">
        <v>3.6901342678617302</v>
      </c>
      <c r="AI56" s="2">
        <v>1.05248515304174E-3</v>
      </c>
      <c r="AJ56" s="1">
        <v>5.6450685281045097E-2</v>
      </c>
      <c r="AK56" s="1">
        <v>2.1455059079911001E-5</v>
      </c>
      <c r="AL56" s="8">
        <v>0.70750230415572402</v>
      </c>
      <c r="AM56" s="8">
        <v>1.1416701851718999E-5</v>
      </c>
      <c r="AN56" s="1">
        <v>8.7333258728170406</v>
      </c>
      <c r="AO56" s="1">
        <v>9.3915462621980001E-5</v>
      </c>
      <c r="AP56" s="6" t="s">
        <v>224</v>
      </c>
    </row>
    <row r="57" spans="1:42" x14ac:dyDescent="0.25">
      <c r="A57" t="s">
        <v>72</v>
      </c>
      <c r="B57" s="1">
        <v>1.18834819820801E-4</v>
      </c>
      <c r="C57" s="1">
        <v>2.8666300135371402E-6</v>
      </c>
      <c r="D57" s="1">
        <v>1.48509849980969E-4</v>
      </c>
      <c r="E57" s="1">
        <v>2.2274463769684201E-6</v>
      </c>
      <c r="F57" s="1">
        <v>7.4908703033780102E-4</v>
      </c>
      <c r="G57" s="1">
        <v>2.7649645319851001E-6</v>
      </c>
      <c r="H57" s="1">
        <v>4.19474606323104E-4</v>
      </c>
      <c r="I57" s="1">
        <v>2.7715380046766398E-6</v>
      </c>
      <c r="J57" s="1">
        <v>3.2450336981094401E-3</v>
      </c>
      <c r="K57" s="1">
        <v>1.5302048655420001E-5</v>
      </c>
      <c r="L57" s="1">
        <v>2.3108209240777599E-3</v>
      </c>
      <c r="M57" s="1">
        <v>1.04452654007216E-5</v>
      </c>
      <c r="N57" s="2">
        <v>2.5038172419489101E-2</v>
      </c>
      <c r="O57" s="1">
        <v>1.18646770991475E-4</v>
      </c>
      <c r="P57" s="1">
        <v>3.8785850206522498E-3</v>
      </c>
      <c r="Q57" s="1">
        <v>3.1763215395053698E-3</v>
      </c>
      <c r="R57" s="1">
        <v>0.71564799122595601</v>
      </c>
      <c r="S57" s="1">
        <v>8.2451434943884498E-4</v>
      </c>
      <c r="T57" s="1">
        <v>8.2773800148368206</v>
      </c>
      <c r="U57" s="1">
        <v>1.2527362134564299E-2</v>
      </c>
      <c r="AP57" s="6" t="s">
        <v>207</v>
      </c>
    </row>
    <row r="58" spans="1:42" x14ac:dyDescent="0.25">
      <c r="A58" t="s">
        <v>73</v>
      </c>
      <c r="V58" s="1">
        <v>1.4649673817551101E-5</v>
      </c>
      <c r="W58" s="1">
        <v>2.17243450990243E-6</v>
      </c>
      <c r="X58" s="1">
        <v>2.2310714962984E-6</v>
      </c>
      <c r="Y58" s="1">
        <v>1.91448142805809E-6</v>
      </c>
      <c r="Z58" s="1">
        <v>2.37101192673706E-2</v>
      </c>
      <c r="AA58" s="1">
        <v>1.7440565980260999E-5</v>
      </c>
      <c r="AB58" s="1">
        <v>9.8251441324269211E-4</v>
      </c>
      <c r="AC58" s="1">
        <v>1.9462520959442502E-6</v>
      </c>
      <c r="AD58" s="1">
        <v>0.43792095942796599</v>
      </c>
      <c r="AE58" s="1">
        <v>3.1732847097359597E-4</v>
      </c>
      <c r="AF58" s="1">
        <v>0.31681866417610199</v>
      </c>
      <c r="AG58" s="1">
        <v>2.2919973052214701E-4</v>
      </c>
      <c r="AH58" s="2">
        <v>3.8241662754432899</v>
      </c>
      <c r="AI58" s="2">
        <v>2.7686895383336198E-3</v>
      </c>
      <c r="AJ58" s="1">
        <v>5.6492411080150302E-2</v>
      </c>
      <c r="AK58" s="1">
        <v>1.9262864694025302E-5</v>
      </c>
      <c r="AL58" s="8">
        <v>0.7075115220089</v>
      </c>
      <c r="AM58" s="8">
        <v>1.0417169867091E-5</v>
      </c>
      <c r="AN58" s="1">
        <v>8.7325793950050805</v>
      </c>
      <c r="AO58" s="1">
        <v>1.17896070549539E-4</v>
      </c>
      <c r="AP58" s="6" t="s">
        <v>225</v>
      </c>
    </row>
    <row r="59" spans="1:42" x14ac:dyDescent="0.25">
      <c r="A59" t="s">
        <v>74</v>
      </c>
      <c r="B59" s="1">
        <v>1.2624869928348699E-4</v>
      </c>
      <c r="C59" s="1">
        <v>2.8746217528320999E-6</v>
      </c>
      <c r="D59" s="1">
        <v>1.49016306008921E-4</v>
      </c>
      <c r="E59" s="1">
        <v>2.2720922435262901E-6</v>
      </c>
      <c r="F59" s="1">
        <v>7.76267182188166E-4</v>
      </c>
      <c r="G59" s="1">
        <v>2.83685829388845E-6</v>
      </c>
      <c r="H59" s="1">
        <v>4.1805571512537203E-4</v>
      </c>
      <c r="I59" s="1">
        <v>2.4808936402215898E-6</v>
      </c>
      <c r="J59" s="1">
        <v>3.1292883160146498E-3</v>
      </c>
      <c r="K59" s="1">
        <v>1.4755197999738701E-5</v>
      </c>
      <c r="L59" s="1">
        <v>2.2192825092100998E-3</v>
      </c>
      <c r="M59" s="1">
        <v>1.05337217571631E-5</v>
      </c>
      <c r="N59" s="2">
        <v>2.40394165511419E-2</v>
      </c>
      <c r="O59" s="1">
        <v>1.17899391018738E-4</v>
      </c>
      <c r="P59" s="1">
        <v>1.3756715872989499E-2</v>
      </c>
      <c r="Q59" s="1">
        <v>3.3493991405489001E-3</v>
      </c>
      <c r="R59" s="1">
        <v>0.71299710140042105</v>
      </c>
      <c r="S59" s="1">
        <v>1.1205711433845899E-3</v>
      </c>
      <c r="T59" s="1">
        <v>8.2642367660690201</v>
      </c>
      <c r="U59" s="1">
        <v>1.34746145854203E-2</v>
      </c>
      <c r="AP59" s="6" t="s">
        <v>207</v>
      </c>
    </row>
    <row r="60" spans="1:42" x14ac:dyDescent="0.25">
      <c r="A60" t="s">
        <v>75</v>
      </c>
      <c r="V60" s="1">
        <v>3.8931296457506801E-5</v>
      </c>
      <c r="W60" s="1">
        <v>1.8630419453799E-6</v>
      </c>
      <c r="X60" s="1">
        <v>1.10648579317979E-5</v>
      </c>
      <c r="Y60" s="1">
        <v>1.664848659207E-6</v>
      </c>
      <c r="Z60" s="1">
        <v>2.5351481147393301E-2</v>
      </c>
      <c r="AA60" s="1">
        <v>2.2208443883313899E-5</v>
      </c>
      <c r="AB60" s="1">
        <v>1.63791642387548E-3</v>
      </c>
      <c r="AC60" s="1">
        <v>2.4737050131709101E-6</v>
      </c>
      <c r="AD60" s="1">
        <v>0.46808257641680201</v>
      </c>
      <c r="AE60" s="1">
        <v>4.0160187500363402E-4</v>
      </c>
      <c r="AF60" s="1">
        <v>0.33886385923808199</v>
      </c>
      <c r="AG60" s="1">
        <v>2.9136249705955002E-4</v>
      </c>
      <c r="AH60" s="2">
        <v>4.0869915747173797</v>
      </c>
      <c r="AI60" s="2">
        <v>3.4962574924373799E-3</v>
      </c>
      <c r="AJ60" s="1">
        <v>5.6405207491480903E-2</v>
      </c>
      <c r="AK60" s="1">
        <v>1.6378733220744501E-5</v>
      </c>
      <c r="AL60" s="8">
        <v>0.70755270721044095</v>
      </c>
      <c r="AM60" s="8">
        <v>7.8410414032306805E-6</v>
      </c>
      <c r="AN60" s="1">
        <v>8.73164529667668</v>
      </c>
      <c r="AO60" s="1">
        <v>1.11381371278081E-4</v>
      </c>
      <c r="AP60" s="6" t="s">
        <v>226</v>
      </c>
    </row>
    <row r="61" spans="1:42" x14ac:dyDescent="0.25">
      <c r="A61" t="s">
        <v>76</v>
      </c>
      <c r="B61" s="1">
        <v>1.1607361245258899E-4</v>
      </c>
      <c r="C61" s="1">
        <v>2.9434217911365599E-6</v>
      </c>
      <c r="D61" s="1">
        <v>1.6065015568740999E-4</v>
      </c>
      <c r="E61" s="1">
        <v>2.9134141630445401E-6</v>
      </c>
      <c r="F61" s="1">
        <v>7.5606555740154895E-4</v>
      </c>
      <c r="G61" s="1">
        <v>2.6026740810906799E-6</v>
      </c>
      <c r="H61" s="1">
        <v>4.38293574210819E-4</v>
      </c>
      <c r="I61" s="1">
        <v>2.6556607371694799E-6</v>
      </c>
      <c r="J61" s="1">
        <v>3.0817664760257402E-3</v>
      </c>
      <c r="K61" s="1">
        <v>1.3979294869676E-5</v>
      </c>
      <c r="L61" s="1">
        <v>2.1923583567267598E-3</v>
      </c>
      <c r="M61" s="1">
        <v>1.08036817341212E-5</v>
      </c>
      <c r="N61" s="2">
        <v>2.3642034891774799E-2</v>
      </c>
      <c r="O61" s="1">
        <v>1.15341684172358E-4</v>
      </c>
      <c r="P61" s="1">
        <v>-9.6461443439329296E-3</v>
      </c>
      <c r="Q61" s="1">
        <v>4.4597856539622602E-3</v>
      </c>
      <c r="R61" s="1">
        <v>0.71486110449828399</v>
      </c>
      <c r="S61" s="1">
        <v>8.8106930392275096E-4</v>
      </c>
      <c r="T61" s="1">
        <v>8.3249159995223803</v>
      </c>
      <c r="U61" s="1">
        <v>1.42980279065018E-2</v>
      </c>
      <c r="AP61" s="6" t="s">
        <v>207</v>
      </c>
    </row>
    <row r="62" spans="1:42" x14ac:dyDescent="0.25">
      <c r="A62" t="s">
        <v>77</v>
      </c>
      <c r="V62" s="1">
        <v>7.6288106670527299E-6</v>
      </c>
      <c r="W62" s="1">
        <v>1.9465441767966202E-6</v>
      </c>
      <c r="X62" s="1">
        <v>-5.2061811158689597E-6</v>
      </c>
      <c r="Y62" s="1">
        <v>1.66883074668981E-6</v>
      </c>
      <c r="Z62" s="1">
        <v>3.3439277287871799E-2</v>
      </c>
      <c r="AA62" s="1">
        <v>3.3296034889289599E-5</v>
      </c>
      <c r="AB62" s="1">
        <v>-1.8807289563505799E-4</v>
      </c>
      <c r="AC62" s="1">
        <v>2.0880000203820498E-6</v>
      </c>
      <c r="AD62" s="1">
        <v>0.61781398122026898</v>
      </c>
      <c r="AE62" s="1">
        <v>6.1451386839758996E-4</v>
      </c>
      <c r="AF62" s="1">
        <v>0.44813404123834499</v>
      </c>
      <c r="AG62" s="1">
        <v>4.4634728689234998E-4</v>
      </c>
      <c r="AH62" s="2">
        <v>5.3976051590309497</v>
      </c>
      <c r="AI62" s="2">
        <v>5.3707324560567796E-3</v>
      </c>
      <c r="AJ62" s="1">
        <v>5.65624836982093E-2</v>
      </c>
      <c r="AK62" s="1">
        <v>1.3926428831766401E-5</v>
      </c>
      <c r="AL62" s="11">
        <v>0.71019138425336703</v>
      </c>
      <c r="AM62" s="11">
        <v>8.03690479676492E-6</v>
      </c>
      <c r="AN62" s="1">
        <v>8.7365126106061997</v>
      </c>
      <c r="AO62" s="1">
        <v>7.5021077210438102E-5</v>
      </c>
      <c r="AP62" s="6">
        <v>987</v>
      </c>
    </row>
    <row r="63" spans="1:42" x14ac:dyDescent="0.25">
      <c r="A63" t="s">
        <v>78</v>
      </c>
      <c r="B63" s="1">
        <v>1.3256651852608199E-4</v>
      </c>
      <c r="C63" s="1">
        <v>2.65285037805009E-6</v>
      </c>
      <c r="D63" s="1">
        <v>1.61464861619284E-4</v>
      </c>
      <c r="E63" s="1">
        <v>2.68781658365881E-6</v>
      </c>
      <c r="F63" s="1">
        <v>7.6251599167433896E-4</v>
      </c>
      <c r="G63" s="1">
        <v>2.4891349540651101E-6</v>
      </c>
      <c r="H63" s="1">
        <v>4.03648437088005E-4</v>
      </c>
      <c r="I63" s="1">
        <v>2.94827456583973E-6</v>
      </c>
      <c r="J63" s="1">
        <v>2.9782994423495301E-3</v>
      </c>
      <c r="K63" s="1">
        <v>1.2205548346804199E-5</v>
      </c>
      <c r="L63" s="1">
        <v>2.1144864051303E-3</v>
      </c>
      <c r="M63" s="1">
        <v>8.2978847867877494E-6</v>
      </c>
      <c r="N63" s="2">
        <v>2.2824240200254298E-2</v>
      </c>
      <c r="O63" s="1">
        <v>9.0935067670477806E-5</v>
      </c>
      <c r="P63" s="1">
        <v>-1.4128720686962601E-2</v>
      </c>
      <c r="Q63" s="1">
        <v>4.9200435251669202E-3</v>
      </c>
      <c r="R63" s="1">
        <v>0.71850544163033503</v>
      </c>
      <c r="S63" s="1">
        <v>8.5332911682149399E-4</v>
      </c>
      <c r="T63" s="1">
        <v>8.3411639407393494</v>
      </c>
      <c r="U63" s="1">
        <v>1.8544915305279599E-2</v>
      </c>
      <c r="AL63" s="11"/>
      <c r="AM63" s="11"/>
      <c r="AP63" s="6" t="s">
        <v>207</v>
      </c>
    </row>
    <row r="64" spans="1:42" x14ac:dyDescent="0.25">
      <c r="A64" t="s">
        <v>79</v>
      </c>
      <c r="V64" s="1">
        <v>3.7459336110136E-6</v>
      </c>
      <c r="W64" s="1">
        <v>1.9052060479572601E-6</v>
      </c>
      <c r="X64" s="1">
        <v>2.4347883503006899E-8</v>
      </c>
      <c r="Y64" s="1">
        <v>2.0011946685839798E-6</v>
      </c>
      <c r="Z64" s="1">
        <v>3.2829711682751901E-2</v>
      </c>
      <c r="AA64" s="1">
        <v>3.8487163618536403E-5</v>
      </c>
      <c r="AB64" s="1">
        <v>-1.7598169733525201E-4</v>
      </c>
      <c r="AC64" s="1">
        <v>1.8348867982045099E-6</v>
      </c>
      <c r="AD64" s="1">
        <v>0.60687106585150796</v>
      </c>
      <c r="AE64" s="1">
        <v>7.1238164633138099E-4</v>
      </c>
      <c r="AF64" s="1">
        <v>0.44019852044596602</v>
      </c>
      <c r="AG64" s="1">
        <v>5.1697460041553198E-4</v>
      </c>
      <c r="AH64" s="2">
        <v>5.30210871213571</v>
      </c>
      <c r="AI64" s="2">
        <v>6.2287259382680302E-3</v>
      </c>
      <c r="AJ64" s="1">
        <v>5.6478924663225301E-2</v>
      </c>
      <c r="AK64" s="1">
        <v>1.4873229623619699E-5</v>
      </c>
      <c r="AL64" s="11">
        <v>0.71019591590426501</v>
      </c>
      <c r="AM64" s="11">
        <v>7.9015499009936906E-6</v>
      </c>
      <c r="AN64" s="1">
        <v>8.7367099775852299</v>
      </c>
      <c r="AO64" s="1">
        <v>7.8047566773514304E-5</v>
      </c>
      <c r="AP64" s="6">
        <v>987</v>
      </c>
    </row>
    <row r="65" spans="1:42" x14ac:dyDescent="0.25">
      <c r="A65" t="s">
        <v>80</v>
      </c>
      <c r="B65" s="1">
        <v>1.30137033604512E-4</v>
      </c>
      <c r="C65" s="1">
        <v>3.0891259877406E-6</v>
      </c>
      <c r="D65" s="1">
        <v>1.5781017260261499E-4</v>
      </c>
      <c r="E65" s="1">
        <v>2.6596852599869799E-6</v>
      </c>
      <c r="F65" s="1">
        <v>7.8764951744685898E-4</v>
      </c>
      <c r="G65" s="1">
        <v>2.7567606585520002E-6</v>
      </c>
      <c r="H65" s="1">
        <v>3.8666826531126E-4</v>
      </c>
      <c r="I65" s="1">
        <v>3.3216216080181402E-6</v>
      </c>
      <c r="J65" s="1">
        <v>3.0153302341167101E-3</v>
      </c>
      <c r="K65" s="1">
        <v>1.0729802262550201E-5</v>
      </c>
      <c r="L65" s="1">
        <v>2.1269930970354901E-3</v>
      </c>
      <c r="M65" s="1">
        <v>8.0971584558200396E-6</v>
      </c>
      <c r="N65" s="2">
        <v>2.3022107693129502E-2</v>
      </c>
      <c r="O65" s="1">
        <v>7.7812764243895104E-5</v>
      </c>
      <c r="P65" s="1">
        <v>3.0306727145757101E-3</v>
      </c>
      <c r="Q65" s="1">
        <v>4.1011142473826104E-3</v>
      </c>
      <c r="R65" s="1">
        <v>0.71518874873838001</v>
      </c>
      <c r="S65" s="1">
        <v>9.4698090041830604E-4</v>
      </c>
      <c r="T65" s="1">
        <v>8.2729807956879693</v>
      </c>
      <c r="U65" s="1">
        <v>1.1230272195704201E-2</v>
      </c>
      <c r="AP65" s="6" t="s">
        <v>207</v>
      </c>
    </row>
    <row r="66" spans="1:42" x14ac:dyDescent="0.25">
      <c r="A66" t="s">
        <v>81</v>
      </c>
      <c r="V66" s="1">
        <v>3.6461414439360897E-5</v>
      </c>
      <c r="W66" s="1">
        <v>1.85048164122236E-6</v>
      </c>
      <c r="X66" s="1">
        <v>9.2680428065652396E-8</v>
      </c>
      <c r="Y66" s="1">
        <v>2.0421321176451598E-6</v>
      </c>
      <c r="Z66" s="1">
        <v>2.56548848398956E-2</v>
      </c>
      <c r="AA66" s="1">
        <v>3.8831105377837798E-5</v>
      </c>
      <c r="AB66" s="1">
        <v>1.7378107499732101E-3</v>
      </c>
      <c r="AC66" s="1">
        <v>3.98897028414496E-6</v>
      </c>
      <c r="AD66" s="1">
        <v>0.47353873455972001</v>
      </c>
      <c r="AE66" s="1">
        <v>7.1330829686351495E-4</v>
      </c>
      <c r="AF66" s="1">
        <v>0.34283399228529499</v>
      </c>
      <c r="AG66" s="1">
        <v>5.1681102866485895E-4</v>
      </c>
      <c r="AH66" s="2">
        <v>4.1346201500811297</v>
      </c>
      <c r="AI66" s="2">
        <v>6.2305872932339502E-3</v>
      </c>
      <c r="AJ66" s="1">
        <v>5.6528790677813703E-2</v>
      </c>
      <c r="AK66" s="1">
        <v>2.0132707183933201E-5</v>
      </c>
      <c r="AL66" s="8">
        <v>0.70750547074816605</v>
      </c>
      <c r="AM66" s="8">
        <v>8.7459051254237607E-6</v>
      </c>
      <c r="AN66" s="1">
        <v>8.7313308431250896</v>
      </c>
      <c r="AO66" s="1">
        <v>1.03295867749576E-4</v>
      </c>
      <c r="AP66" s="6" t="s">
        <v>227</v>
      </c>
    </row>
    <row r="67" spans="1:42" x14ac:dyDescent="0.25">
      <c r="A67" t="s">
        <v>82</v>
      </c>
      <c r="B67" s="1">
        <v>1.2346154094737099E-4</v>
      </c>
      <c r="C67" s="1">
        <v>2.2733992192700099E-6</v>
      </c>
      <c r="D67" s="1">
        <v>1.62551738627792E-4</v>
      </c>
      <c r="E67" s="1">
        <v>2.2602021449632498E-6</v>
      </c>
      <c r="F67" s="1">
        <v>8.0901896462089499E-4</v>
      </c>
      <c r="G67" s="1">
        <v>2.989334602358E-6</v>
      </c>
      <c r="H67" s="1">
        <v>4.2312873651232101E-4</v>
      </c>
      <c r="I67" s="1">
        <v>2.76118650530979E-6</v>
      </c>
      <c r="J67" s="1">
        <v>3.5558617972430398E-3</v>
      </c>
      <c r="K67" s="1">
        <v>1.9111956987571101E-5</v>
      </c>
      <c r="L67" s="1">
        <v>2.5204855664088398E-3</v>
      </c>
      <c r="M67" s="1">
        <v>1.34996723401593E-5</v>
      </c>
      <c r="N67" s="2">
        <v>2.7476396934857102E-2</v>
      </c>
      <c r="O67" s="1">
        <v>1.50373045092136E-4</v>
      </c>
      <c r="P67" s="1">
        <v>4.2656211850229499E-3</v>
      </c>
      <c r="Q67" s="1">
        <v>3.00657114517741E-3</v>
      </c>
      <c r="R67" s="1">
        <v>0.71579631667228005</v>
      </c>
      <c r="S67" s="1">
        <v>8.7028540521162895E-4</v>
      </c>
      <c r="T67" s="1">
        <v>8.2960971868360502</v>
      </c>
      <c r="U67" s="1">
        <v>9.5414045174621303E-3</v>
      </c>
      <c r="AP67" s="6" t="s">
        <v>207</v>
      </c>
    </row>
    <row r="68" spans="1:42" x14ac:dyDescent="0.25">
      <c r="A68" t="s">
        <v>83</v>
      </c>
      <c r="V68" s="1">
        <v>7.0884620344879301E-5</v>
      </c>
      <c r="W68" s="1">
        <v>2.0106484437134401E-6</v>
      </c>
      <c r="X68" s="1">
        <v>3.42871130598194E-6</v>
      </c>
      <c r="Y68" s="1">
        <v>1.71582303244988E-6</v>
      </c>
      <c r="Z68" s="1">
        <v>2.5609922591540001E-2</v>
      </c>
      <c r="AA68" s="1">
        <v>2.8508966964776701E-5</v>
      </c>
      <c r="AB68" s="1">
        <v>2.6197457035667098E-3</v>
      </c>
      <c r="AC68" s="1">
        <v>4.5244004673047298E-6</v>
      </c>
      <c r="AD68" s="1">
        <v>0.47257857185289298</v>
      </c>
      <c r="AE68" s="1">
        <v>5.0478926494624502E-4</v>
      </c>
      <c r="AF68" s="1">
        <v>0.34246792279135402</v>
      </c>
      <c r="AG68" s="1">
        <v>3.6684849976366401E-4</v>
      </c>
      <c r="AH68" s="2">
        <v>4.1255155751556503</v>
      </c>
      <c r="AI68" s="2">
        <v>4.4082134019700998E-3</v>
      </c>
      <c r="AJ68" s="1">
        <v>5.6498714322881699E-2</v>
      </c>
      <c r="AK68" s="1">
        <v>1.7004459229437099E-5</v>
      </c>
      <c r="AL68" s="8">
        <v>0.70752574560394998</v>
      </c>
      <c r="AM68" s="8">
        <v>8.5791770679837702E-6</v>
      </c>
      <c r="AN68" s="1">
        <v>8.7299289470684407</v>
      </c>
      <c r="AO68" s="1">
        <v>9.9034759445442203E-5</v>
      </c>
      <c r="AP68" s="6" t="s">
        <v>228</v>
      </c>
    </row>
    <row r="69" spans="1:42" x14ac:dyDescent="0.25">
      <c r="A69" t="s">
        <v>84</v>
      </c>
      <c r="B69" s="1">
        <v>1.1687235704503501E-4</v>
      </c>
      <c r="C69" s="1">
        <v>2.9170645307786201E-6</v>
      </c>
      <c r="D69" s="1">
        <v>1.5768104992472699E-4</v>
      </c>
      <c r="E69" s="1">
        <v>2.1145729291835698E-6</v>
      </c>
      <c r="F69" s="1">
        <v>7.7282021751620895E-4</v>
      </c>
      <c r="G69" s="1">
        <v>2.6239924105887002E-6</v>
      </c>
      <c r="H69" s="1">
        <v>4.4094645473359301E-4</v>
      </c>
      <c r="I69" s="1">
        <v>3.3729030970572798E-6</v>
      </c>
      <c r="J69" s="1">
        <v>3.3286820678007198E-3</v>
      </c>
      <c r="K69" s="1">
        <v>2.0783371866581E-5</v>
      </c>
      <c r="L69" s="1">
        <v>2.3716345421895802E-3</v>
      </c>
      <c r="M69" s="1">
        <v>1.44481226973649E-5</v>
      </c>
      <c r="N69" s="2">
        <v>2.5652062260513E-2</v>
      </c>
      <c r="O69" s="1">
        <v>1.6761587125021799E-4</v>
      </c>
      <c r="P69" s="1">
        <v>-1.99251494019394E-3</v>
      </c>
      <c r="Q69" s="1">
        <v>2.84837718329306E-3</v>
      </c>
      <c r="R69" s="1">
        <v>0.715465722655519</v>
      </c>
      <c r="S69" s="1">
        <v>8.95618436920936E-4</v>
      </c>
      <c r="T69" s="1">
        <v>8.2939260874449001</v>
      </c>
      <c r="U69" s="1">
        <v>1.07988238832173E-2</v>
      </c>
      <c r="AP69" s="6" t="s">
        <v>207</v>
      </c>
    </row>
    <row r="70" spans="1:42" x14ac:dyDescent="0.25">
      <c r="A70" t="s">
        <v>85</v>
      </c>
      <c r="V70" s="1">
        <v>1.06950597021802E-4</v>
      </c>
      <c r="W70" s="1">
        <v>1.86841168048635E-6</v>
      </c>
      <c r="X70" s="1">
        <v>3.48449777368475E-6</v>
      </c>
      <c r="Y70" s="1">
        <v>1.9782908209701999E-6</v>
      </c>
      <c r="Z70" s="1">
        <v>2.7063778001249199E-2</v>
      </c>
      <c r="AA70" s="1">
        <v>3.5470914778339501E-5</v>
      </c>
      <c r="AB70" s="1">
        <v>4.5118380646884696E-3</v>
      </c>
      <c r="AC70" s="1">
        <v>7.0828231443831201E-6</v>
      </c>
      <c r="AD70" s="1">
        <v>0.49964395986743998</v>
      </c>
      <c r="AE70" s="1">
        <v>6.5363378922786398E-4</v>
      </c>
      <c r="AF70" s="1">
        <v>0.362762062096253</v>
      </c>
      <c r="AG70" s="1">
        <v>4.7528039643753402E-4</v>
      </c>
      <c r="AH70" s="2">
        <v>4.3611275082111502</v>
      </c>
      <c r="AI70" s="2">
        <v>5.7072952005283303E-3</v>
      </c>
      <c r="AJ70" s="1">
        <v>5.6460274240626399E-2</v>
      </c>
      <c r="AK70" s="1">
        <v>1.67204504283346E-5</v>
      </c>
      <c r="AL70" s="8">
        <v>0.70753143338265501</v>
      </c>
      <c r="AM70" s="8">
        <v>8.3993480092724704E-6</v>
      </c>
      <c r="AN70" s="1">
        <v>8.7285630731003607</v>
      </c>
      <c r="AO70" s="1">
        <v>9.43116844781615E-5</v>
      </c>
      <c r="AP70" s="6" t="s">
        <v>229</v>
      </c>
    </row>
    <row r="71" spans="1:42" x14ac:dyDescent="0.25">
      <c r="A71" t="s">
        <v>86</v>
      </c>
      <c r="B71" s="1">
        <v>1.2630228516276101E-4</v>
      </c>
      <c r="C71" s="1">
        <v>1.8870080114844099E-6</v>
      </c>
      <c r="D71" s="1">
        <v>1.5925920490804499E-4</v>
      </c>
      <c r="E71" s="1">
        <v>2.6962795139575898E-6</v>
      </c>
      <c r="F71" s="1">
        <v>7.7943734438135797E-4</v>
      </c>
      <c r="G71" s="1">
        <v>2.7209468219206401E-6</v>
      </c>
      <c r="H71" s="1">
        <v>4.5581681355562998E-4</v>
      </c>
      <c r="I71" s="1">
        <v>3.3323904189299001E-6</v>
      </c>
      <c r="J71" s="1">
        <v>3.0884669855362002E-3</v>
      </c>
      <c r="K71" s="1">
        <v>1.8968304994141401E-5</v>
      </c>
      <c r="L71" s="1">
        <v>2.2037974256610502E-3</v>
      </c>
      <c r="M71" s="1">
        <v>1.3702407027485E-5</v>
      </c>
      <c r="N71" s="2">
        <v>2.3691064222858799E-2</v>
      </c>
      <c r="O71" s="1">
        <v>1.5276912325946199E-4</v>
      </c>
      <c r="P71" s="1">
        <v>-4.1954380387260399E-3</v>
      </c>
      <c r="Q71" s="1">
        <v>4.35770935682724E-3</v>
      </c>
      <c r="R71" s="1">
        <v>0.714245767265138</v>
      </c>
      <c r="S71" s="1">
        <v>8.2898130993812802E-4</v>
      </c>
      <c r="T71" s="1">
        <v>8.3142986927475295</v>
      </c>
      <c r="U71" s="1">
        <v>1.26545632622613E-2</v>
      </c>
      <c r="AP71" s="6" t="s">
        <v>207</v>
      </c>
    </row>
    <row r="72" spans="1:42" x14ac:dyDescent="0.25">
      <c r="A72" t="s">
        <v>87</v>
      </c>
      <c r="V72" s="1">
        <v>7.7129043802719603E-5</v>
      </c>
      <c r="W72" s="1">
        <v>2.1254635616102899E-6</v>
      </c>
      <c r="X72" s="1">
        <v>-9.3695844073125E-6</v>
      </c>
      <c r="Y72" s="1">
        <v>1.69877525943705E-6</v>
      </c>
      <c r="Z72" s="1">
        <v>1.90163092266941E-2</v>
      </c>
      <c r="AA72" s="1">
        <v>2.36298380628193E-5</v>
      </c>
      <c r="AB72" s="1">
        <v>3.1448214990046899E-3</v>
      </c>
      <c r="AC72" s="1">
        <v>3.9146979904321398E-6</v>
      </c>
      <c r="AD72" s="1">
        <v>0.351697957214751</v>
      </c>
      <c r="AE72" s="1">
        <v>4.1891036861764898E-4</v>
      </c>
      <c r="AF72" s="1">
        <v>0.25540279913178598</v>
      </c>
      <c r="AG72" s="1">
        <v>3.01965307638067E-4</v>
      </c>
      <c r="AH72" s="2">
        <v>3.0712534126878999</v>
      </c>
      <c r="AI72" s="2">
        <v>3.6213612278835601E-3</v>
      </c>
      <c r="AJ72" s="1">
        <v>5.6569200453429801E-2</v>
      </c>
      <c r="AK72" s="1">
        <v>2.4011980866685801E-5</v>
      </c>
      <c r="AL72" s="8">
        <v>0.70754260920069101</v>
      </c>
      <c r="AM72" s="8">
        <v>1.0682346770800001E-5</v>
      </c>
      <c r="AN72" s="1">
        <v>8.73241293287</v>
      </c>
      <c r="AO72" s="1">
        <v>1.5749099656175601E-4</v>
      </c>
      <c r="AP72" s="6" t="s">
        <v>230</v>
      </c>
    </row>
    <row r="73" spans="1:42" x14ac:dyDescent="0.25">
      <c r="A73" t="s">
        <v>88</v>
      </c>
      <c r="B73" s="1">
        <v>1.2670244307024599E-4</v>
      </c>
      <c r="C73" s="1">
        <v>2.87066313824442E-6</v>
      </c>
      <c r="D73" s="1">
        <v>1.5469932162760701E-4</v>
      </c>
      <c r="E73" s="1">
        <v>3.0662051014041399E-6</v>
      </c>
      <c r="F73" s="1">
        <v>7.6512954486179297E-4</v>
      </c>
      <c r="G73" s="1">
        <v>2.8924686048137499E-6</v>
      </c>
      <c r="H73" s="1">
        <v>4.3715843803091898E-4</v>
      </c>
      <c r="I73" s="1">
        <v>3.31340241046789E-6</v>
      </c>
      <c r="J73" s="1">
        <v>2.7022882264748499E-3</v>
      </c>
      <c r="K73" s="1">
        <v>1.58932083067275E-5</v>
      </c>
      <c r="L73" s="1">
        <v>1.9261021702435301E-3</v>
      </c>
      <c r="M73" s="1">
        <v>1.1812887713771499E-5</v>
      </c>
      <c r="N73" s="2">
        <v>2.0513831942805899E-2</v>
      </c>
      <c r="O73" s="1">
        <v>1.2218483681315499E-4</v>
      </c>
      <c r="P73" s="1">
        <v>-3.5027466112974299E-3</v>
      </c>
      <c r="Q73" s="1">
        <v>6.1172054438102998E-3</v>
      </c>
      <c r="R73" s="1">
        <v>0.71601465830227795</v>
      </c>
      <c r="S73" s="1">
        <v>1.52262341842389E-3</v>
      </c>
      <c r="T73" s="1">
        <v>8.2933270694392291</v>
      </c>
      <c r="U73" s="1">
        <v>1.9321768559692601E-2</v>
      </c>
      <c r="AP73" s="6" t="s">
        <v>207</v>
      </c>
    </row>
    <row r="74" spans="1:42" s="13" customFormat="1" x14ac:dyDescent="0.25">
      <c r="A74" s="13" t="s">
        <v>89</v>
      </c>
      <c r="N74" s="14"/>
      <c r="V74" s="15">
        <v>4.22939398329838E-5</v>
      </c>
      <c r="W74" s="15">
        <v>3.2854946493636E-6</v>
      </c>
      <c r="X74" s="15">
        <v>5.0707554181018798E-5</v>
      </c>
      <c r="Y74" s="15">
        <v>2.98028414887729E-6</v>
      </c>
      <c r="Z74" s="15">
        <v>2.7871363377065801E-4</v>
      </c>
      <c r="AA74" s="15">
        <v>1.3157785364634801E-5</v>
      </c>
      <c r="AB74" s="15">
        <v>-1.6366541140006401E-4</v>
      </c>
      <c r="AC74" s="15">
        <v>4.62758133462201E-6</v>
      </c>
      <c r="AD74" s="15">
        <v>5.1387155060808804E-4</v>
      </c>
      <c r="AE74" s="15">
        <v>3.2961459710992301E-5</v>
      </c>
      <c r="AF74" s="15">
        <v>2.3410940306052401E-4</v>
      </c>
      <c r="AG74" s="15">
        <v>2.73584049365565E-5</v>
      </c>
      <c r="AH74" s="14">
        <v>3.5214986758519799E-3</v>
      </c>
      <c r="AI74" s="14">
        <v>3.01124960023994E-4</v>
      </c>
      <c r="AJ74" s="15">
        <v>4.46628519937824E-2</v>
      </c>
      <c r="AK74" s="15">
        <v>2.0085587715350101E-2</v>
      </c>
      <c r="AL74" s="16">
        <v>0.64290638977799097</v>
      </c>
      <c r="AM74" s="16">
        <v>3.1530398770893003E-2</v>
      </c>
      <c r="AN74" s="15">
        <v>5.6780691386413302</v>
      </c>
      <c r="AO74" s="15">
        <v>0.769439259299041</v>
      </c>
      <c r="AP74" s="17" t="s">
        <v>231</v>
      </c>
    </row>
    <row r="75" spans="1:42" x14ac:dyDescent="0.25">
      <c r="A75" t="s">
        <v>90</v>
      </c>
      <c r="B75" s="1">
        <v>1.4403839731731501E-4</v>
      </c>
      <c r="C75" s="1">
        <v>2.41228533179592E-6</v>
      </c>
      <c r="D75" s="1">
        <v>1.62243529421272E-4</v>
      </c>
      <c r="E75" s="1">
        <v>2.8340875800124801E-6</v>
      </c>
      <c r="F75" s="1">
        <v>7.6026533185728903E-4</v>
      </c>
      <c r="G75" s="1">
        <v>2.5325291469609999E-6</v>
      </c>
      <c r="H75" s="1">
        <v>3.8463552034159298E-4</v>
      </c>
      <c r="I75" s="1">
        <v>4.40775070136334E-6</v>
      </c>
      <c r="J75" s="1">
        <v>2.0213126718776199E-3</v>
      </c>
      <c r="K75" s="1">
        <v>8.8758618197309603E-6</v>
      </c>
      <c r="L75" s="1">
        <v>1.4191001980188101E-3</v>
      </c>
      <c r="M75" s="1">
        <v>5.3144814843511602E-6</v>
      </c>
      <c r="N75" s="2">
        <v>1.4864171828466E-2</v>
      </c>
      <c r="O75" s="1">
        <v>6.4078657886839101E-5</v>
      </c>
      <c r="P75" s="1">
        <v>-2.3926805904178599E-2</v>
      </c>
      <c r="Q75" s="1">
        <v>7.9069355457630601E-3</v>
      </c>
      <c r="R75" s="1">
        <v>0.71459871199383496</v>
      </c>
      <c r="S75" s="1">
        <v>1.32969567654714E-3</v>
      </c>
      <c r="T75" s="1">
        <v>8.3675618884274794</v>
      </c>
      <c r="U75" s="1">
        <v>2.33488460923288E-2</v>
      </c>
      <c r="AP75" s="6" t="s">
        <v>207</v>
      </c>
    </row>
    <row r="76" spans="1:42" x14ac:dyDescent="0.25">
      <c r="A76" t="s">
        <v>91</v>
      </c>
      <c r="V76" s="1">
        <v>8.1186105589505705E-7</v>
      </c>
      <c r="W76" s="1">
        <v>2.1055461824960801E-6</v>
      </c>
      <c r="X76" s="1">
        <v>-3.13945515486404E-6</v>
      </c>
      <c r="Y76" s="1">
        <v>1.6479089518601801E-6</v>
      </c>
      <c r="Z76" s="1">
        <v>3.3645403626082399E-2</v>
      </c>
      <c r="AA76" s="1">
        <v>3.4267782761981903E-5</v>
      </c>
      <c r="AB76" s="1">
        <v>-1.8845173709634001E-4</v>
      </c>
      <c r="AC76" s="1">
        <v>2.01644786166978E-6</v>
      </c>
      <c r="AD76" s="1">
        <v>0.62177684756081297</v>
      </c>
      <c r="AE76" s="1">
        <v>6.3029221177044804E-4</v>
      </c>
      <c r="AF76" s="1">
        <v>0.45096201630958999</v>
      </c>
      <c r="AG76" s="1">
        <v>4.5780129602765999E-4</v>
      </c>
      <c r="AH76" s="2">
        <v>5.4309735042775902</v>
      </c>
      <c r="AI76" s="2">
        <v>5.5017396294986896E-3</v>
      </c>
      <c r="AJ76" s="1">
        <v>5.6505416546474098E-2</v>
      </c>
      <c r="AK76" s="1">
        <v>1.2302015078145099E-5</v>
      </c>
      <c r="AL76" s="11">
        <v>0.71021289083374695</v>
      </c>
      <c r="AM76" s="11">
        <v>7.0476712613186302E-6</v>
      </c>
      <c r="AN76" s="1">
        <v>8.7345735921412295</v>
      </c>
      <c r="AO76" s="1">
        <v>6.7565299321137694E-5</v>
      </c>
      <c r="AP76" s="6">
        <v>987</v>
      </c>
    </row>
    <row r="77" spans="1:42" x14ac:dyDescent="0.25">
      <c r="A77" t="s">
        <v>92</v>
      </c>
      <c r="B77" s="1">
        <v>1.4141765896762601E-4</v>
      </c>
      <c r="C77" s="1">
        <v>2.6937735370260899E-6</v>
      </c>
      <c r="D77" s="1">
        <v>1.5712452662402501E-4</v>
      </c>
      <c r="E77" s="1">
        <v>2.8612978295595899E-6</v>
      </c>
      <c r="F77" s="1">
        <v>7.7355759928926602E-4</v>
      </c>
      <c r="G77" s="1">
        <v>2.1578256435308401E-6</v>
      </c>
      <c r="H77" s="1">
        <v>3.5528752542984002E-4</v>
      </c>
      <c r="I77" s="1">
        <v>2.57909483068403E-6</v>
      </c>
      <c r="J77" s="1">
        <v>2.2444755732643601E-3</v>
      </c>
      <c r="K77" s="1">
        <v>8.0956119266090492E-6</v>
      </c>
      <c r="L77" s="1">
        <v>1.56201010263535E-3</v>
      </c>
      <c r="M77" s="1">
        <v>5.8469845693680302E-6</v>
      </c>
      <c r="N77" s="2">
        <v>1.6667389706471199E-2</v>
      </c>
      <c r="O77" s="1">
        <v>5.4006667520761699E-5</v>
      </c>
      <c r="P77" s="1">
        <v>-2.4745554490433401E-3</v>
      </c>
      <c r="Q77" s="1">
        <v>6.9060386191443597E-3</v>
      </c>
      <c r="R77" s="1">
        <v>0.71366647419832996</v>
      </c>
      <c r="S77" s="1">
        <v>1.57549687513929E-3</v>
      </c>
      <c r="T77" s="1">
        <v>8.2801558817854595</v>
      </c>
      <c r="U77" s="1">
        <v>1.8524694830804399E-2</v>
      </c>
      <c r="AL77" s="11"/>
      <c r="AM77" s="11"/>
      <c r="AP77" s="6" t="s">
        <v>207</v>
      </c>
    </row>
    <row r="78" spans="1:42" x14ac:dyDescent="0.25">
      <c r="A78" t="s">
        <v>93</v>
      </c>
      <c r="V78" s="1">
        <v>-2.8225558655025198E-6</v>
      </c>
      <c r="W78" s="1">
        <v>2.0279184693444799E-6</v>
      </c>
      <c r="X78" s="1">
        <v>5.4443799383920397E-6</v>
      </c>
      <c r="Y78" s="1">
        <v>1.43336427103702E-6</v>
      </c>
      <c r="Z78" s="1">
        <v>3.37202034508041E-2</v>
      </c>
      <c r="AA78" s="1">
        <v>3.2488812462036502E-5</v>
      </c>
      <c r="AB78" s="1">
        <v>-1.85083594832279E-4</v>
      </c>
      <c r="AC78" s="1">
        <v>1.8121967449243601E-6</v>
      </c>
      <c r="AD78" s="1">
        <v>0.62288806897617399</v>
      </c>
      <c r="AE78" s="1">
        <v>6.0120539594476802E-4</v>
      </c>
      <c r="AF78" s="1">
        <v>0.45173983366350101</v>
      </c>
      <c r="AG78" s="1">
        <v>4.3625975975729298E-4</v>
      </c>
      <c r="AH78" s="2">
        <v>5.44009688962708</v>
      </c>
      <c r="AI78" s="2">
        <v>5.2509666993738298E-3</v>
      </c>
      <c r="AJ78" s="1">
        <v>5.64560865298184E-2</v>
      </c>
      <c r="AK78" s="1">
        <v>1.07330489804125E-5</v>
      </c>
      <c r="AL78" s="11">
        <v>0.71020892693281701</v>
      </c>
      <c r="AM78" s="11">
        <v>6.26582783404564E-6</v>
      </c>
      <c r="AN78" s="1">
        <v>8.7338618785035997</v>
      </c>
      <c r="AO78" s="1">
        <v>8.6273126620506606E-5</v>
      </c>
      <c r="AP78" s="6">
        <v>987</v>
      </c>
    </row>
    <row r="79" spans="1:42" x14ac:dyDescent="0.25">
      <c r="A79" t="s">
        <v>94</v>
      </c>
      <c r="B79" s="1">
        <v>1.5540459792837E-4</v>
      </c>
      <c r="C79" s="1">
        <v>2.61485865795008E-6</v>
      </c>
      <c r="D79" s="1">
        <v>1.5637213007618799E-4</v>
      </c>
      <c r="E79" s="1">
        <v>2.43825787231406E-6</v>
      </c>
      <c r="F79" s="1">
        <v>7.8903525219265304E-4</v>
      </c>
      <c r="G79" s="1">
        <v>2.8019835426084299E-6</v>
      </c>
      <c r="H79" s="1">
        <v>3.4151205962348099E-4</v>
      </c>
      <c r="I79" s="1">
        <v>2.2525142324961398E-6</v>
      </c>
      <c r="J79" s="1">
        <v>2.3649638691918399E-3</v>
      </c>
      <c r="K79" s="1">
        <v>8.1230442600963305E-6</v>
      </c>
      <c r="L79" s="1">
        <v>1.64581567503836E-3</v>
      </c>
      <c r="M79" s="1">
        <v>5.7946164586024502E-6</v>
      </c>
      <c r="N79" s="2">
        <v>1.76301675351331E-2</v>
      </c>
      <c r="O79" s="1">
        <v>5.8709452418748701E-5</v>
      </c>
      <c r="P79" s="1">
        <v>6.2526551997880804E-3</v>
      </c>
      <c r="Q79" s="1">
        <v>4.9311350587320502E-3</v>
      </c>
      <c r="R79" s="1">
        <v>0.71577081006283405</v>
      </c>
      <c r="S79" s="1">
        <v>1.3620307945311999E-3</v>
      </c>
      <c r="T79" s="1">
        <v>8.2603428008307205</v>
      </c>
      <c r="U79" s="1">
        <v>1.3475540134659699E-2</v>
      </c>
      <c r="AP79" s="6" t="s">
        <v>207</v>
      </c>
    </row>
    <row r="80" spans="1:42" x14ac:dyDescent="0.25">
      <c r="A80" t="s">
        <v>95</v>
      </c>
      <c r="V80" s="1">
        <v>2.32534355783011E-4</v>
      </c>
      <c r="W80" s="1">
        <v>2.0385724285940901E-6</v>
      </c>
      <c r="X80" s="1">
        <v>9.4209087670876505E-5</v>
      </c>
      <c r="Y80" s="1">
        <v>1.9751164647406299E-6</v>
      </c>
      <c r="Z80" s="1">
        <v>2.2454436781440001E-2</v>
      </c>
      <c r="AA80" s="1">
        <v>2.77119529167572E-5</v>
      </c>
      <c r="AB80" s="1">
        <v>5.7174289300461097E-3</v>
      </c>
      <c r="AC80" s="1">
        <v>9.8395606628741698E-6</v>
      </c>
      <c r="AD80" s="1">
        <v>0.41400664012451599</v>
      </c>
      <c r="AE80" s="1">
        <v>4.99981238757801E-4</v>
      </c>
      <c r="AF80" s="1">
        <v>0.30135544434545303</v>
      </c>
      <c r="AG80" s="1">
        <v>3.6379816432659099E-4</v>
      </c>
      <c r="AH80" s="2">
        <v>3.61259876178076</v>
      </c>
      <c r="AI80" s="2">
        <v>4.3426745738458696E-3</v>
      </c>
      <c r="AJ80" s="1">
        <v>5.5368333932945699E-2</v>
      </c>
      <c r="AK80" s="1">
        <v>1.9738407567107399E-5</v>
      </c>
      <c r="AL80" s="8">
        <v>0.70770543805407704</v>
      </c>
      <c r="AM80" s="8">
        <v>9.7447347741462701E-6</v>
      </c>
      <c r="AN80" s="1">
        <v>8.7292192186146007</v>
      </c>
      <c r="AO80" s="1">
        <v>1.4475641285475701E-4</v>
      </c>
      <c r="AP80" s="6" t="s">
        <v>232</v>
      </c>
    </row>
    <row r="81" spans="1:42" x14ac:dyDescent="0.25">
      <c r="A81" t="s">
        <v>96</v>
      </c>
      <c r="B81" s="1">
        <v>1.41391956661226E-4</v>
      </c>
      <c r="C81" s="1">
        <v>2.84663095437106E-6</v>
      </c>
      <c r="D81" s="1">
        <v>1.85494988564472E-4</v>
      </c>
      <c r="E81" s="1">
        <v>2.7134349994914902E-6</v>
      </c>
      <c r="F81" s="1">
        <v>8.9721482813091499E-4</v>
      </c>
      <c r="G81" s="1">
        <v>3.4809596943702799E-6</v>
      </c>
      <c r="H81" s="1">
        <v>3.49264571417248E-4</v>
      </c>
      <c r="I81" s="1">
        <v>3.0310644685143001E-6</v>
      </c>
      <c r="J81" s="1">
        <v>3.9564173838471496E-3</v>
      </c>
      <c r="K81" s="1">
        <v>2.45376783446412E-5</v>
      </c>
      <c r="L81" s="1">
        <v>2.7554877173138902E-3</v>
      </c>
      <c r="M81" s="1">
        <v>1.7707724750999701E-5</v>
      </c>
      <c r="N81" s="2">
        <v>3.05541324572315E-2</v>
      </c>
      <c r="O81" s="1">
        <v>1.9181375020630399E-4</v>
      </c>
      <c r="P81" s="1">
        <v>-2.1085589863684899E-3</v>
      </c>
      <c r="Q81" s="1">
        <v>3.2731750660043401E-3</v>
      </c>
      <c r="R81" s="1">
        <v>0.71584520646642003</v>
      </c>
      <c r="S81" s="1">
        <v>8.4890764624432095E-4</v>
      </c>
      <c r="T81" s="1">
        <v>8.2930395654922506</v>
      </c>
      <c r="U81" s="1">
        <v>1.3125572721616E-2</v>
      </c>
      <c r="AP81" s="6" t="s">
        <v>207</v>
      </c>
    </row>
    <row r="82" spans="1:42" s="4" customFormat="1" x14ac:dyDescent="0.25">
      <c r="A82" s="4" t="s">
        <v>97</v>
      </c>
      <c r="N82" s="3"/>
      <c r="V82" s="5">
        <v>3.4713497535235101E-6</v>
      </c>
      <c r="W82" s="5">
        <v>1.95807785150462E-6</v>
      </c>
      <c r="X82" s="5">
        <v>5.8615357350581398E-6</v>
      </c>
      <c r="Y82" s="5">
        <v>1.7974093700135801E-6</v>
      </c>
      <c r="Z82" s="5">
        <v>-1.6409822562592799E-5</v>
      </c>
      <c r="AA82" s="5">
        <v>3.2428731227711401E-6</v>
      </c>
      <c r="AB82" s="5">
        <v>-1.22150444350751E-5</v>
      </c>
      <c r="AC82" s="5">
        <v>2.95768676427808E-6</v>
      </c>
      <c r="AD82" s="5">
        <v>-1.6648308363715201E-4</v>
      </c>
      <c r="AE82" s="5">
        <v>3.1452254398420999E-5</v>
      </c>
      <c r="AF82" s="5">
        <v>-1.14316025579456E-4</v>
      </c>
      <c r="AG82" s="5">
        <v>2.24507981388699E-5</v>
      </c>
      <c r="AH82" s="3">
        <v>-1.2969221984714301E-3</v>
      </c>
      <c r="AI82" s="3">
        <v>2.53378728737625E-4</v>
      </c>
      <c r="AJ82" s="5">
        <v>6.2788617893573803E-2</v>
      </c>
      <c r="AK82" s="5">
        <v>3.4166862312000397E-2</v>
      </c>
      <c r="AL82" s="9">
        <v>0.71815573903301</v>
      </c>
      <c r="AM82" s="9">
        <v>1.16665551989213E-2</v>
      </c>
      <c r="AN82" s="5">
        <v>7.0465340572841502</v>
      </c>
      <c r="AO82" s="5">
        <v>0.49192597015178402</v>
      </c>
      <c r="AP82" s="7" t="s">
        <v>233</v>
      </c>
    </row>
    <row r="83" spans="1:42" s="4" customFormat="1" x14ac:dyDescent="0.25">
      <c r="A83" s="4" t="s">
        <v>98</v>
      </c>
      <c r="B83" s="5">
        <v>1.29899715362894E-4</v>
      </c>
      <c r="C83" s="5">
        <v>2.7369848617731601E-6</v>
      </c>
      <c r="D83" s="5">
        <v>1.6552324915864101E-4</v>
      </c>
      <c r="E83" s="5">
        <v>2.5986329731207802E-6</v>
      </c>
      <c r="F83" s="5">
        <v>7.6740172280204805E-4</v>
      </c>
      <c r="G83" s="5">
        <v>5.2418314905371604E-6</v>
      </c>
      <c r="H83" s="5">
        <v>2.41406564282965E-4</v>
      </c>
      <c r="I83" s="5">
        <v>3.1483445851591599E-6</v>
      </c>
      <c r="J83" s="5">
        <v>2.6333617019208399E-3</v>
      </c>
      <c r="K83" s="5">
        <v>7.0243466574959403E-6</v>
      </c>
      <c r="L83" s="5">
        <v>1.79609762930399E-3</v>
      </c>
      <c r="M83" s="5">
        <v>4.97607676566013E-6</v>
      </c>
      <c r="N83" s="3">
        <v>1.9892765237864301E-2</v>
      </c>
      <c r="O83" s="5">
        <v>4.3554015410325499E-5</v>
      </c>
      <c r="P83" s="5">
        <v>-2.03457193099345E-2</v>
      </c>
      <c r="Q83" s="5">
        <v>4.8431649943846897E-3</v>
      </c>
      <c r="R83" s="5">
        <v>0.71567715773079299</v>
      </c>
      <c r="S83" s="5">
        <v>1.1817927732752E-3</v>
      </c>
      <c r="T83" s="5">
        <v>8.3351724907555198</v>
      </c>
      <c r="U83" s="5">
        <v>1.89528380552955E-2</v>
      </c>
      <c r="AH83" s="3"/>
      <c r="AI83" s="3"/>
      <c r="AL83" s="9"/>
      <c r="AM83" s="9"/>
      <c r="AP83" s="7" t="s">
        <v>207</v>
      </c>
    </row>
    <row r="84" spans="1:42" s="4" customFormat="1" x14ac:dyDescent="0.25">
      <c r="A84" s="4" t="s">
        <v>99</v>
      </c>
      <c r="N84" s="3"/>
      <c r="V84" s="5">
        <v>-4.5188605069980197E-6</v>
      </c>
      <c r="W84" s="5">
        <v>2.11006500215386E-6</v>
      </c>
      <c r="X84" s="5">
        <v>-3.8227058434726003E-6</v>
      </c>
      <c r="Y84" s="5">
        <v>1.7886879383914999E-6</v>
      </c>
      <c r="Z84" s="5">
        <v>-5.53922817568523E-5</v>
      </c>
      <c r="AA84" s="5">
        <v>2.8182128978212298E-6</v>
      </c>
      <c r="AB84" s="5">
        <v>-1.40274005369771E-5</v>
      </c>
      <c r="AC84" s="5">
        <v>2.08269535391775E-6</v>
      </c>
      <c r="AD84" s="5">
        <v>-8.2569870177955302E-4</v>
      </c>
      <c r="AE84" s="5">
        <v>8.9164639620281905E-6</v>
      </c>
      <c r="AF84" s="5">
        <v>-6.0004007079706605E-4</v>
      </c>
      <c r="AG84" s="5">
        <v>7.0747662644834297E-6</v>
      </c>
      <c r="AH84" s="3">
        <v>-7.14736480226511E-3</v>
      </c>
      <c r="AI84" s="3">
        <v>7.1948151246136501E-5</v>
      </c>
      <c r="AJ84" s="5">
        <v>4.6180231114855502E-2</v>
      </c>
      <c r="AK84" s="5">
        <v>1.0183852987495801E-2</v>
      </c>
      <c r="AL84" s="9">
        <v>0.71300978925644898</v>
      </c>
      <c r="AM84" s="9">
        <v>2.3719436689153199E-3</v>
      </c>
      <c r="AN84" s="5">
        <v>8.7198319561488002</v>
      </c>
      <c r="AO84" s="5">
        <v>2.8123095714428E-2</v>
      </c>
      <c r="AP84" s="7" t="s">
        <v>234</v>
      </c>
    </row>
    <row r="85" spans="1:42" x14ac:dyDescent="0.25">
      <c r="A85" t="s">
        <v>100</v>
      </c>
      <c r="B85" s="1">
        <v>1.2941259988169201E-4</v>
      </c>
      <c r="C85" s="1">
        <v>3.2416439873230901E-6</v>
      </c>
      <c r="D85" s="1">
        <v>1.7006922969764899E-4</v>
      </c>
      <c r="E85" s="1">
        <v>3.0767928377953801E-6</v>
      </c>
      <c r="F85" s="1">
        <v>8.3296150657468304E-4</v>
      </c>
      <c r="G85" s="1">
        <v>1.6944265381754101E-5</v>
      </c>
      <c r="H85" s="1">
        <v>2.2925062977875501E-4</v>
      </c>
      <c r="I85" s="1">
        <v>4.5605482353006496E-6</v>
      </c>
      <c r="J85" s="1">
        <v>3.8455622730131302E-3</v>
      </c>
      <c r="K85" s="1">
        <v>2.9450572021830798E-4</v>
      </c>
      <c r="L85" s="1">
        <v>2.6757351955896099E-3</v>
      </c>
      <c r="M85" s="1">
        <v>2.14793244809133E-4</v>
      </c>
      <c r="N85" s="2">
        <v>3.0672879870670001E-2</v>
      </c>
      <c r="O85" s="1">
        <v>2.5705508152412699E-3</v>
      </c>
      <c r="P85" s="1">
        <v>-1.08695803976071E-2</v>
      </c>
      <c r="Q85" s="1">
        <v>5.8203262046612097E-3</v>
      </c>
      <c r="R85" s="1">
        <v>0.71387071335535401</v>
      </c>
      <c r="S85" s="1">
        <v>9.2668421736188901E-4</v>
      </c>
      <c r="T85" s="1">
        <v>8.5091271282252308</v>
      </c>
      <c r="U85" s="1">
        <v>2.3004573510629799E-2</v>
      </c>
      <c r="AP85" s="6" t="s">
        <v>207</v>
      </c>
    </row>
    <row r="86" spans="1:42" x14ac:dyDescent="0.25">
      <c r="A86" t="s">
        <v>101</v>
      </c>
      <c r="V86" s="1">
        <v>3.5795295071382199E-4</v>
      </c>
      <c r="W86" s="1">
        <v>2.1427478025464301E-6</v>
      </c>
      <c r="X86" s="1">
        <v>1.3322012555754E-5</v>
      </c>
      <c r="Y86" s="1">
        <v>1.9310766753908602E-6</v>
      </c>
      <c r="Z86" s="1">
        <v>3.1776229151918398E-2</v>
      </c>
      <c r="AA86" s="1">
        <v>2.7451236094833999E-5</v>
      </c>
      <c r="AB86" s="1">
        <v>1.4345945077821101E-2</v>
      </c>
      <c r="AC86" s="1">
        <v>2.7965003680134801E-5</v>
      </c>
      <c r="AD86" s="1">
        <v>0.586078791922372</v>
      </c>
      <c r="AE86" s="1">
        <v>4.8329259177985599E-4</v>
      </c>
      <c r="AF86" s="1">
        <v>0.42921847928358497</v>
      </c>
      <c r="AG86" s="1">
        <v>3.5331568866629498E-4</v>
      </c>
      <c r="AH86" s="2">
        <v>5.1170657188710402</v>
      </c>
      <c r="AI86" s="2">
        <v>4.1297625894907604E-3</v>
      </c>
      <c r="AJ86" s="1">
        <v>5.6464555513199899E-2</v>
      </c>
      <c r="AK86" s="1">
        <v>1.6689650897923599E-5</v>
      </c>
      <c r="AL86" s="8">
        <v>0.70754770124271904</v>
      </c>
      <c r="AM86" s="8">
        <v>7.0936891167252197E-6</v>
      </c>
      <c r="AN86" s="1">
        <v>8.7313563974121404</v>
      </c>
      <c r="AO86" s="1">
        <v>2.00476124793325E-4</v>
      </c>
      <c r="AP86" s="6" t="s">
        <v>235</v>
      </c>
    </row>
    <row r="87" spans="1:42" x14ac:dyDescent="0.25">
      <c r="A87" t="s">
        <v>102</v>
      </c>
      <c r="B87" s="1">
        <v>1.31970233640084E-4</v>
      </c>
      <c r="C87" s="1">
        <v>2.9563804385667698E-6</v>
      </c>
      <c r="D87" s="1">
        <v>1.8240112384993899E-4</v>
      </c>
      <c r="E87" s="1">
        <v>2.73058047346032E-6</v>
      </c>
      <c r="F87" s="1">
        <v>7.7627901074801603E-4</v>
      </c>
      <c r="G87" s="1">
        <v>3.2824692439096302E-6</v>
      </c>
      <c r="H87" s="1">
        <v>3.7299278872567299E-4</v>
      </c>
      <c r="I87" s="1">
        <v>3.9109507968483697E-6</v>
      </c>
      <c r="J87" s="1">
        <v>2.8743091696317802E-3</v>
      </c>
      <c r="K87" s="1">
        <v>1.7385720184152901E-5</v>
      </c>
      <c r="L87" s="1">
        <v>2.0162822810862102E-3</v>
      </c>
      <c r="M87" s="1">
        <v>1.25915094355522E-5</v>
      </c>
      <c r="N87" s="2">
        <v>2.1873895108871898E-2</v>
      </c>
      <c r="O87" s="1">
        <v>1.3919188997484099E-4</v>
      </c>
      <c r="P87" s="1">
        <v>-4.7734032992513102E-2</v>
      </c>
      <c r="Q87" s="1">
        <v>5.3465339177821702E-3</v>
      </c>
      <c r="R87" s="1">
        <v>0.71827864753857895</v>
      </c>
      <c r="S87" s="1">
        <v>1.1391267586362899E-3</v>
      </c>
      <c r="T87" s="1">
        <v>8.4248465774464805</v>
      </c>
      <c r="U87" s="1">
        <v>1.87147285039473E-2</v>
      </c>
      <c r="AP87" s="6" t="s">
        <v>207</v>
      </c>
    </row>
    <row r="88" spans="1:42" s="4" customFormat="1" x14ac:dyDescent="0.25">
      <c r="A88" s="4" t="s">
        <v>103</v>
      </c>
      <c r="N88" s="3"/>
      <c r="V88" s="5">
        <v>1.4516611509161401E-5</v>
      </c>
      <c r="W88" s="5">
        <v>1.74906490843634E-6</v>
      </c>
      <c r="X88" s="5">
        <v>5.0290314209300003E-6</v>
      </c>
      <c r="Y88" s="5">
        <v>1.8393573502790601E-6</v>
      </c>
      <c r="Z88" s="5">
        <v>4.2278331607341701E-5</v>
      </c>
      <c r="AA88" s="5">
        <v>3.4646890427335101E-6</v>
      </c>
      <c r="AB88" s="5">
        <v>-4.3302489180378903E-5</v>
      </c>
      <c r="AC88" s="5">
        <v>3.3222783471810099E-6</v>
      </c>
      <c r="AD88" s="5">
        <v>-2.0340992304547099E-4</v>
      </c>
      <c r="AE88" s="5">
        <v>1.7161538195927502E-5</v>
      </c>
      <c r="AF88" s="5">
        <v>-1.7357971261336601E-4</v>
      </c>
      <c r="AG88" s="5">
        <v>1.3287657641303E-5</v>
      </c>
      <c r="AH88" s="3">
        <v>-1.79327224361515E-3</v>
      </c>
      <c r="AI88" s="3">
        <v>1.4365292339574301E-4</v>
      </c>
      <c r="AJ88" s="5">
        <v>-0.138278584513297</v>
      </c>
      <c r="AK88" s="5">
        <v>4.5630680463220399E-2</v>
      </c>
      <c r="AL88" s="9">
        <v>0.73825605056750498</v>
      </c>
      <c r="AM88" s="9">
        <v>9.0677313344107498E-3</v>
      </c>
      <c r="AN88" s="5">
        <v>7.5209300409102502</v>
      </c>
      <c r="AO88" s="5">
        <v>0.59129212138450804</v>
      </c>
      <c r="AP88" s="7" t="s">
        <v>236</v>
      </c>
    </row>
    <row r="89" spans="1:42" s="4" customFormat="1" x14ac:dyDescent="0.25">
      <c r="A89" s="4" t="s">
        <v>104</v>
      </c>
      <c r="B89" s="5">
        <v>1.2971410302822E-4</v>
      </c>
      <c r="C89" s="5">
        <v>2.8487392624004402E-6</v>
      </c>
      <c r="D89" s="5">
        <v>1.6893754858562899E-4</v>
      </c>
      <c r="E89" s="5">
        <v>2.3546831899549301E-6</v>
      </c>
      <c r="F89" s="5">
        <v>7.3164804309830704E-4</v>
      </c>
      <c r="G89" s="5">
        <v>3.1110576622002802E-6</v>
      </c>
      <c r="H89" s="5">
        <v>2.4740418970006599E-4</v>
      </c>
      <c r="I89" s="5">
        <v>2.7814646215231702E-6</v>
      </c>
      <c r="J89" s="5">
        <v>2.16800792397902E-3</v>
      </c>
      <c r="K89" s="5">
        <v>7.0351633659576097E-6</v>
      </c>
      <c r="L89" s="5">
        <v>1.4791854559387E-3</v>
      </c>
      <c r="M89" s="5">
        <v>5.0743492003274303E-6</v>
      </c>
      <c r="N89" s="3">
        <v>1.6146633504377301E-2</v>
      </c>
      <c r="O89" s="5">
        <v>4.8698306561345198E-5</v>
      </c>
      <c r="P89" s="5">
        <v>-5.9983056622875598E-2</v>
      </c>
      <c r="Q89" s="5">
        <v>6.9437217670305501E-3</v>
      </c>
      <c r="R89" s="5">
        <v>0.72136604515385305</v>
      </c>
      <c r="S89" s="5">
        <v>1.4809876152326201E-3</v>
      </c>
      <c r="T89" s="5">
        <v>8.4686462649160106</v>
      </c>
      <c r="U89" s="5">
        <v>2.5466538288750999E-2</v>
      </c>
      <c r="AH89" s="3"/>
      <c r="AI89" s="3"/>
      <c r="AL89" s="9"/>
      <c r="AM89" s="9"/>
      <c r="AP89" s="7" t="s">
        <v>207</v>
      </c>
    </row>
    <row r="90" spans="1:42" s="4" customFormat="1" x14ac:dyDescent="0.25">
      <c r="A90" s="4" t="s">
        <v>105</v>
      </c>
      <c r="N90" s="3"/>
      <c r="V90" s="5">
        <v>-6.4966808363896101E-6</v>
      </c>
      <c r="W90" s="5">
        <v>2.05923294513558E-6</v>
      </c>
      <c r="X90" s="5">
        <v>-2.2023059570446899E-6</v>
      </c>
      <c r="Y90" s="5">
        <v>1.7785172978166299E-6</v>
      </c>
      <c r="Z90" s="5">
        <v>1.13523193938882E-3</v>
      </c>
      <c r="AA90" s="5">
        <v>5.6596223753319899E-4</v>
      </c>
      <c r="AB90" s="5">
        <v>1.2226984598198099E-6</v>
      </c>
      <c r="AC90" s="5">
        <v>3.3129212744457299E-5</v>
      </c>
      <c r="AD90" s="5">
        <v>2.11236579050109E-2</v>
      </c>
      <c r="AE90" s="5">
        <v>1.0445292147089001E-2</v>
      </c>
      <c r="AF90" s="5">
        <v>1.5310674930328101E-2</v>
      </c>
      <c r="AG90" s="5">
        <v>7.5800053876578996E-3</v>
      </c>
      <c r="AH90" s="3">
        <v>0.184469180023415</v>
      </c>
      <c r="AI90" s="3">
        <v>9.12238411985727E-2</v>
      </c>
      <c r="AJ90" s="5">
        <v>9.4559738180507599E-2</v>
      </c>
      <c r="AK90" s="5">
        <v>5.3588476867993701E-2</v>
      </c>
      <c r="AL90" s="9">
        <v>0.65313096544107696</v>
      </c>
      <c r="AM90" s="9">
        <v>1.64526618773463E-2</v>
      </c>
      <c r="AN90" s="5">
        <v>-0.49976209392868698</v>
      </c>
      <c r="AO90" s="5">
        <v>3.55216228610267</v>
      </c>
      <c r="AP90" s="7">
        <v>987</v>
      </c>
    </row>
    <row r="91" spans="1:42" x14ac:dyDescent="0.25">
      <c r="A91" t="s">
        <v>106</v>
      </c>
      <c r="B91" s="1">
        <v>1.34107049828349E-4</v>
      </c>
      <c r="C91" s="1">
        <v>2.7630374293216999E-6</v>
      </c>
      <c r="D91" s="1">
        <v>1.6564128974157899E-4</v>
      </c>
      <c r="E91" s="1">
        <v>2.5078550605773099E-6</v>
      </c>
      <c r="F91" s="1">
        <v>7.4608847225864495E-4</v>
      </c>
      <c r="G91" s="1">
        <v>2.89067338757672E-6</v>
      </c>
      <c r="H91" s="1">
        <v>3.8239772981742799E-4</v>
      </c>
      <c r="I91" s="1">
        <v>2.9921708205955899E-6</v>
      </c>
      <c r="J91" s="1">
        <v>1.74368843208332E-3</v>
      </c>
      <c r="K91" s="1">
        <v>5.2951389440531701E-6</v>
      </c>
      <c r="L91" s="1">
        <v>1.22599862810917E-3</v>
      </c>
      <c r="M91" s="1">
        <v>4.0078005117410401E-6</v>
      </c>
      <c r="N91" s="2">
        <v>1.2578325978230101E-2</v>
      </c>
      <c r="O91" s="1">
        <v>3.1688314894031002E-5</v>
      </c>
      <c r="P91" s="1">
        <v>-5.4612478992656102E-2</v>
      </c>
      <c r="Q91" s="1">
        <v>8.5372393320151396E-3</v>
      </c>
      <c r="R91" s="1">
        <v>0.71931322192873104</v>
      </c>
      <c r="S91" s="1">
        <v>1.9170300722086799E-3</v>
      </c>
      <c r="T91" s="1">
        <v>8.4544831379671201</v>
      </c>
      <c r="U91" s="1">
        <v>3.0159395941102E-2</v>
      </c>
      <c r="AP91" s="6" t="s">
        <v>207</v>
      </c>
    </row>
    <row r="92" spans="1:42" x14ac:dyDescent="0.25">
      <c r="A92" t="s">
        <v>107</v>
      </c>
      <c r="V92" s="1">
        <v>-3.43338338973109E-6</v>
      </c>
      <c r="W92" s="1">
        <v>1.8982267032738901E-6</v>
      </c>
      <c r="X92" s="1">
        <v>3.9524215680867404E-6</v>
      </c>
      <c r="Y92" s="1">
        <v>1.6430341306481599E-6</v>
      </c>
      <c r="Z92" s="1">
        <v>3.4122675754221399E-2</v>
      </c>
      <c r="AA92" s="1">
        <v>4.1589156341528398E-5</v>
      </c>
      <c r="AB92" s="1">
        <v>-1.8934474522392701E-4</v>
      </c>
      <c r="AC92" s="1">
        <v>2.06468447206642E-6</v>
      </c>
      <c r="AD92" s="1">
        <v>0.63049910448354196</v>
      </c>
      <c r="AE92" s="1">
        <v>7.7288936502631096E-4</v>
      </c>
      <c r="AF92" s="1">
        <v>0.45725435826577299</v>
      </c>
      <c r="AG92" s="1">
        <v>5.6007936082609502E-4</v>
      </c>
      <c r="AH92" s="2">
        <v>5.5063030387990199</v>
      </c>
      <c r="AI92" s="2">
        <v>6.75376453073706E-3</v>
      </c>
      <c r="AJ92" s="1">
        <v>5.6460261808922302E-2</v>
      </c>
      <c r="AK92" s="1">
        <v>1.2657839036996999E-5</v>
      </c>
      <c r="AL92" s="11">
        <v>0.71021917494312703</v>
      </c>
      <c r="AM92" s="11">
        <v>7.12842723694493E-6</v>
      </c>
      <c r="AN92" s="1">
        <v>8.7333220220868295</v>
      </c>
      <c r="AO92" s="1">
        <v>7.6312183796167302E-5</v>
      </c>
      <c r="AP92" s="6">
        <v>987</v>
      </c>
    </row>
    <row r="93" spans="1:42" x14ac:dyDescent="0.25">
      <c r="A93" t="s">
        <v>108</v>
      </c>
      <c r="B93" s="1">
        <v>1.42695161953919E-4</v>
      </c>
      <c r="C93" s="1">
        <v>2.3440219153209E-6</v>
      </c>
      <c r="D93" s="1">
        <v>1.6280264078249901E-4</v>
      </c>
      <c r="E93" s="1">
        <v>3.1818468875333802E-6</v>
      </c>
      <c r="F93" s="1">
        <v>7.7777795888265102E-4</v>
      </c>
      <c r="G93" s="1">
        <v>2.7633243167455698E-6</v>
      </c>
      <c r="H93" s="1">
        <v>3.6845232573747997E-4</v>
      </c>
      <c r="I93" s="1">
        <v>3.1439917242747402E-6</v>
      </c>
      <c r="J93" s="1">
        <v>1.99980391135457E-3</v>
      </c>
      <c r="K93" s="1">
        <v>6.9676259582810603E-6</v>
      </c>
      <c r="L93" s="1">
        <v>1.39893250103871E-3</v>
      </c>
      <c r="M93" s="1">
        <v>5.3917451975206702E-6</v>
      </c>
      <c r="N93" s="2">
        <v>1.467726957234E-2</v>
      </c>
      <c r="O93" s="1">
        <v>5.0095783182558899E-5</v>
      </c>
      <c r="P93" s="1">
        <v>-1.55420538291685E-2</v>
      </c>
      <c r="Q93" s="1">
        <v>8.8885301486285803E-3</v>
      </c>
      <c r="R93" s="1">
        <v>0.71547165828765602</v>
      </c>
      <c r="S93" s="1">
        <v>1.4788720315170099E-3</v>
      </c>
      <c r="T93" s="1">
        <v>8.3707964520699107</v>
      </c>
      <c r="U93" s="1">
        <v>2.6592668448231601E-2</v>
      </c>
      <c r="AP93" s="6" t="s">
        <v>207</v>
      </c>
    </row>
    <row r="94" spans="1:42" x14ac:dyDescent="0.25">
      <c r="A94" t="s">
        <v>109</v>
      </c>
      <c r="V94" s="1">
        <v>7.0028612398370907E-5</v>
      </c>
      <c r="W94" s="1">
        <v>1.9643625420896801E-6</v>
      </c>
      <c r="X94" s="1">
        <v>5.6254744064914302E-6</v>
      </c>
      <c r="Y94" s="1">
        <v>1.6301639653075201E-6</v>
      </c>
      <c r="Z94" s="1">
        <v>2.7790957612350099E-2</v>
      </c>
      <c r="AA94" s="1">
        <v>3.8481040307363797E-5</v>
      </c>
      <c r="AB94" s="1">
        <v>2.15074858821559E-3</v>
      </c>
      <c r="AC94" s="1">
        <v>3.3956291943766099E-6</v>
      </c>
      <c r="AD94" s="1">
        <v>0.51298435105208895</v>
      </c>
      <c r="AE94" s="1">
        <v>7.1362718638607995E-4</v>
      </c>
      <c r="AF94" s="1">
        <v>0.37149982090008699</v>
      </c>
      <c r="AG94" s="1">
        <v>5.1608602867342596E-4</v>
      </c>
      <c r="AH94" s="2">
        <v>4.4788112056718203</v>
      </c>
      <c r="AI94" s="2">
        <v>6.2281543251595404E-3</v>
      </c>
      <c r="AJ94" s="1">
        <v>5.6481104826982403E-2</v>
      </c>
      <c r="AK94" s="1">
        <v>1.45617709253787E-5</v>
      </c>
      <c r="AL94" s="8">
        <v>0.707537170026726</v>
      </c>
      <c r="AM94" s="8">
        <v>7.5625824801880297E-6</v>
      </c>
      <c r="AN94" s="1">
        <v>8.7310680890350501</v>
      </c>
      <c r="AO94" s="1">
        <v>8.1164384259018197E-5</v>
      </c>
      <c r="AP94" s="6" t="s">
        <v>237</v>
      </c>
    </row>
    <row r="95" spans="1:42" x14ac:dyDescent="0.25">
      <c r="A95" t="s">
        <v>110</v>
      </c>
      <c r="B95" s="1">
        <v>1.51896826485242E-4</v>
      </c>
      <c r="C95" s="1">
        <v>2.8138338886151299E-6</v>
      </c>
      <c r="D95" s="1">
        <v>1.7678532669331801E-4</v>
      </c>
      <c r="E95" s="1">
        <v>2.67667088523756E-6</v>
      </c>
      <c r="F95" s="1">
        <v>8.1811990475667005E-4</v>
      </c>
      <c r="G95" s="1">
        <v>2.8148184837271201E-6</v>
      </c>
      <c r="H95" s="1">
        <v>3.8716417498208E-4</v>
      </c>
      <c r="I95" s="1">
        <v>3.0256079513411798E-6</v>
      </c>
      <c r="J95" s="1">
        <v>2.3187445907259202E-3</v>
      </c>
      <c r="K95" s="1">
        <v>1.0030544080401901E-5</v>
      </c>
      <c r="L95" s="1">
        <v>1.62117673011172E-3</v>
      </c>
      <c r="M95" s="1">
        <v>7.5952037142178199E-6</v>
      </c>
      <c r="N95" s="2">
        <v>1.72403469319342E-2</v>
      </c>
      <c r="O95" s="1">
        <v>7.4551152124631304E-5</v>
      </c>
      <c r="P95" s="1">
        <v>-3.07697939441713E-2</v>
      </c>
      <c r="Q95" s="1">
        <v>7.0697065197586496E-3</v>
      </c>
      <c r="R95" s="1">
        <v>0.71673695864478004</v>
      </c>
      <c r="S95" s="1">
        <v>1.60789009223854E-3</v>
      </c>
      <c r="T95" s="1">
        <v>8.4189366281395301</v>
      </c>
      <c r="U95" s="1">
        <v>2.1385489958310099E-2</v>
      </c>
      <c r="AP95" s="6" t="s">
        <v>207</v>
      </c>
    </row>
    <row r="96" spans="1:42" x14ac:dyDescent="0.25">
      <c r="A96" t="s">
        <v>111</v>
      </c>
      <c r="V96" s="1">
        <v>4.2636813829085397E-5</v>
      </c>
      <c r="W96" s="1">
        <v>1.82293740605564E-6</v>
      </c>
      <c r="X96" s="1">
        <v>1.4882132492691499E-6</v>
      </c>
      <c r="Y96" s="1">
        <v>1.60923258570899E-6</v>
      </c>
      <c r="Z96" s="1">
        <v>2.7970701915378E-2</v>
      </c>
      <c r="AA96" s="1">
        <v>1.0563666566710501E-5</v>
      </c>
      <c r="AB96" s="1">
        <v>9.2238689553829595E-4</v>
      </c>
      <c r="AC96" s="1">
        <v>1.8860104374734699E-6</v>
      </c>
      <c r="AD96" s="1">
        <v>0.51661262806638897</v>
      </c>
      <c r="AE96" s="1">
        <v>1.8758903949480301E-4</v>
      </c>
      <c r="AF96" s="1">
        <v>0.37361197985448102</v>
      </c>
      <c r="AG96" s="1">
        <v>1.36331986414451E-4</v>
      </c>
      <c r="AH96" s="2">
        <v>4.5102726316783999</v>
      </c>
      <c r="AI96" s="2">
        <v>1.6431204520022001E-3</v>
      </c>
      <c r="AJ96" s="1">
        <v>5.64855491367642E-2</v>
      </c>
      <c r="AK96" s="1">
        <v>1.4454109565544801E-5</v>
      </c>
      <c r="AL96" s="8">
        <v>0.70751925743644595</v>
      </c>
      <c r="AM96" s="8">
        <v>7.6315049189350896E-6</v>
      </c>
      <c r="AN96" s="1">
        <v>8.7304543681767992</v>
      </c>
      <c r="AO96" s="1">
        <v>7.5714690232794803E-5</v>
      </c>
      <c r="AP96" s="6" t="s">
        <v>238</v>
      </c>
    </row>
    <row r="97" spans="1:42" x14ac:dyDescent="0.25">
      <c r="A97" t="s">
        <v>112</v>
      </c>
      <c r="B97" s="1">
        <v>1.6547005626786599E-4</v>
      </c>
      <c r="C97" s="1">
        <v>2.5435604203607599E-6</v>
      </c>
      <c r="D97" s="1">
        <v>1.7615709168023E-4</v>
      </c>
      <c r="E97" s="1">
        <v>2.28312330408076E-6</v>
      </c>
      <c r="F97" s="1">
        <v>8.2800298121056797E-4</v>
      </c>
      <c r="G97" s="1">
        <v>2.5953823436486601E-6</v>
      </c>
      <c r="H97" s="1">
        <v>3.8143250516774701E-4</v>
      </c>
      <c r="I97" s="1">
        <v>3.0450778231398498E-6</v>
      </c>
      <c r="J97" s="1">
        <v>2.3896561797985701E-3</v>
      </c>
      <c r="K97" s="1">
        <v>1.28031394578766E-5</v>
      </c>
      <c r="L97" s="1">
        <v>1.6690760785566599E-3</v>
      </c>
      <c r="M97" s="1">
        <v>9.5906615604402994E-6</v>
      </c>
      <c r="N97" s="2">
        <v>1.7781209039485199E-2</v>
      </c>
      <c r="O97" s="1">
        <v>1.0106317625803701E-4</v>
      </c>
      <c r="P97" s="1">
        <v>-1.6912527890996499E-2</v>
      </c>
      <c r="Q97" s="1">
        <v>5.2156654303093302E-3</v>
      </c>
      <c r="R97" s="1">
        <v>0.71585423263679204</v>
      </c>
      <c r="S97" s="1">
        <v>1.21184130906649E-3</v>
      </c>
      <c r="T97" s="1">
        <v>8.3524699336863897</v>
      </c>
      <c r="U97" s="1">
        <v>2.0821342710198299E-2</v>
      </c>
      <c r="AP97" s="6" t="s">
        <v>207</v>
      </c>
    </row>
    <row r="98" spans="1:42" x14ac:dyDescent="0.25">
      <c r="A98" t="s">
        <v>113</v>
      </c>
      <c r="V98" s="1">
        <v>3.7873259298567103E-5</v>
      </c>
      <c r="W98" s="1">
        <v>2.19701693013084E-6</v>
      </c>
      <c r="X98" s="1">
        <v>1.25324674108392E-6</v>
      </c>
      <c r="Y98" s="1">
        <v>1.7750514285023E-6</v>
      </c>
      <c r="Z98" s="1">
        <v>2.6799724985947598E-2</v>
      </c>
      <c r="AA98" s="1">
        <v>2.7906609552749201E-5</v>
      </c>
      <c r="AB98" s="1">
        <v>7.0646925625885901E-4</v>
      </c>
      <c r="AC98" s="1">
        <v>2.1929238024266301E-6</v>
      </c>
      <c r="AD98" s="1">
        <v>0.49463035897359098</v>
      </c>
      <c r="AE98" s="1">
        <v>5.1960550799679797E-4</v>
      </c>
      <c r="AF98" s="1">
        <v>0.35761166631859498</v>
      </c>
      <c r="AG98" s="1">
        <v>3.7593415051291899E-4</v>
      </c>
      <c r="AH98" s="2">
        <v>4.3175699881663503</v>
      </c>
      <c r="AI98" s="2">
        <v>4.5462772316246999E-3</v>
      </c>
      <c r="AJ98" s="1">
        <v>5.6502951335105099E-2</v>
      </c>
      <c r="AK98" s="1">
        <v>1.7337431783869801E-5</v>
      </c>
      <c r="AL98" s="8">
        <v>0.70752489248035499</v>
      </c>
      <c r="AM98" s="8">
        <v>7.6039832438281702E-6</v>
      </c>
      <c r="AN98" s="1">
        <v>8.7289127215612101</v>
      </c>
      <c r="AO98" s="1">
        <v>9.5455726606686399E-5</v>
      </c>
      <c r="AP98" s="6" t="s">
        <v>239</v>
      </c>
    </row>
    <row r="99" spans="1:42" x14ac:dyDescent="0.25">
      <c r="A99" t="s">
        <v>114</v>
      </c>
      <c r="B99" s="1">
        <v>1.7527743115306E-4</v>
      </c>
      <c r="C99" s="1">
        <v>2.6143217902573199E-6</v>
      </c>
      <c r="D99" s="1">
        <v>1.6743100282470301E-4</v>
      </c>
      <c r="E99" s="1">
        <v>2.2902738372012899E-6</v>
      </c>
      <c r="F99" s="1">
        <v>8.2890706184086396E-4</v>
      </c>
      <c r="G99" s="1">
        <v>2.8958412932959301E-6</v>
      </c>
      <c r="H99" s="1">
        <v>3.6536119671556802E-4</v>
      </c>
      <c r="I99" s="1">
        <v>3.3559787570710001E-6</v>
      </c>
      <c r="J99" s="1">
        <v>2.3562419061892801E-3</v>
      </c>
      <c r="K99" s="1">
        <v>1.1764071826875E-5</v>
      </c>
      <c r="L99" s="1">
        <v>1.6287221049198E-3</v>
      </c>
      <c r="M99" s="1">
        <v>8.6487081624703308E-6</v>
      </c>
      <c r="N99" s="2">
        <v>1.7431059693171901E-2</v>
      </c>
      <c r="O99" s="1">
        <v>9.3705441518465002E-5</v>
      </c>
      <c r="P99" s="1">
        <v>2.5296761890542399E-3</v>
      </c>
      <c r="Q99" s="1">
        <v>4.7723540068891597E-3</v>
      </c>
      <c r="R99" s="1">
        <v>0.71208267902064504</v>
      </c>
      <c r="S99" s="1">
        <v>1.29550987406769E-3</v>
      </c>
      <c r="T99" s="1">
        <v>8.2670392265534396</v>
      </c>
      <c r="U99" s="1">
        <v>1.8937142921692001E-2</v>
      </c>
      <c r="AP99" s="6" t="s">
        <v>207</v>
      </c>
    </row>
    <row r="100" spans="1:42" x14ac:dyDescent="0.25">
      <c r="A100" t="s">
        <v>115</v>
      </c>
      <c r="V100" s="1">
        <v>1.0482182979445899E-4</v>
      </c>
      <c r="W100" s="1">
        <v>1.83365780033253E-6</v>
      </c>
      <c r="X100" s="1">
        <v>4.7420492190792598E-6</v>
      </c>
      <c r="Y100" s="1">
        <v>1.73949050327295E-6</v>
      </c>
      <c r="Z100" s="1">
        <v>2.6866178615337501E-2</v>
      </c>
      <c r="AA100" s="1">
        <v>2.0669519269088799E-5</v>
      </c>
      <c r="AB100" s="1">
        <v>1.19653337734693E-3</v>
      </c>
      <c r="AC100" s="1">
        <v>2.0409588866502398E-6</v>
      </c>
      <c r="AD100" s="1">
        <v>0.49581887517172801</v>
      </c>
      <c r="AE100" s="1">
        <v>3.6787028645782698E-4</v>
      </c>
      <c r="AF100" s="1">
        <v>0.35858868062793497</v>
      </c>
      <c r="AG100" s="1">
        <v>2.6695246136779601E-4</v>
      </c>
      <c r="AH100" s="2">
        <v>4.3261087003741601</v>
      </c>
      <c r="AI100" s="2">
        <v>3.2330934729663001E-3</v>
      </c>
      <c r="AJ100" s="1">
        <v>5.6458415058622403E-2</v>
      </c>
      <c r="AK100" s="1">
        <v>1.61934620799111E-5</v>
      </c>
      <c r="AL100" s="8">
        <v>0.70751515411297805</v>
      </c>
      <c r="AM100" s="8">
        <v>8.8829758208583106E-6</v>
      </c>
      <c r="AN100" s="1">
        <v>8.7252562955597206</v>
      </c>
      <c r="AO100" s="1">
        <v>1.0493807300819501E-4</v>
      </c>
      <c r="AP100" s="6" t="s">
        <v>240</v>
      </c>
    </row>
    <row r="101" spans="1:42" x14ac:dyDescent="0.25">
      <c r="A101" t="s">
        <v>116</v>
      </c>
      <c r="B101" s="1">
        <v>1.6877812533222901E-4</v>
      </c>
      <c r="C101" s="1">
        <v>2.72472464726877E-6</v>
      </c>
      <c r="D101" s="1">
        <v>1.7629903996155499E-4</v>
      </c>
      <c r="E101" s="1">
        <v>2.6257702499049102E-6</v>
      </c>
      <c r="F101" s="1">
        <v>8.4873305856020297E-4</v>
      </c>
      <c r="G101" s="1">
        <v>3.1154466527959099E-6</v>
      </c>
      <c r="H101" s="1">
        <v>3.5591653339289502E-4</v>
      </c>
      <c r="I101" s="1">
        <v>2.5462776121100302E-6</v>
      </c>
      <c r="J101" s="1">
        <v>2.5488800668417699E-3</v>
      </c>
      <c r="K101" s="1">
        <v>1.1501116057022E-5</v>
      </c>
      <c r="L101" s="1">
        <v>1.7610648200061399E-3</v>
      </c>
      <c r="M101" s="1">
        <v>8.4881340526878098E-6</v>
      </c>
      <c r="N101" s="2">
        <v>1.8981759196576901E-2</v>
      </c>
      <c r="O101" s="1">
        <v>8.5289036281050595E-5</v>
      </c>
      <c r="P101" s="1">
        <v>-6.3071651824231001E-3</v>
      </c>
      <c r="Q101" s="1">
        <v>4.9606339633767498E-3</v>
      </c>
      <c r="R101" s="1">
        <v>0.713892345714087</v>
      </c>
      <c r="S101" s="1">
        <v>1.2327882129619899E-3</v>
      </c>
      <c r="T101" s="1">
        <v>8.2861979269238493</v>
      </c>
      <c r="U101" s="1">
        <v>1.99259286195607E-2</v>
      </c>
      <c r="AP101" s="6" t="s">
        <v>207</v>
      </c>
    </row>
    <row r="102" spans="1:42" x14ac:dyDescent="0.25">
      <c r="A102" t="s">
        <v>117</v>
      </c>
      <c r="V102" s="1">
        <v>1.00276595729826E-4</v>
      </c>
      <c r="W102" s="1">
        <v>1.8273552950042801E-6</v>
      </c>
      <c r="X102" s="1">
        <v>-2.4208218168102901E-6</v>
      </c>
      <c r="Y102" s="1">
        <v>1.76313721516483E-6</v>
      </c>
      <c r="Z102" s="1">
        <v>2.5704128319749601E-2</v>
      </c>
      <c r="AA102" s="1">
        <v>3.8648771134107402E-5</v>
      </c>
      <c r="AB102" s="1">
        <v>1.25440836969504E-3</v>
      </c>
      <c r="AC102" s="1">
        <v>2.6044038437270999E-6</v>
      </c>
      <c r="AD102" s="1">
        <v>0.47446024895168198</v>
      </c>
      <c r="AE102" s="1">
        <v>7.0704403487674395E-4</v>
      </c>
      <c r="AF102" s="1">
        <v>0.34316632573626898</v>
      </c>
      <c r="AG102" s="1">
        <v>5.1311348276845503E-4</v>
      </c>
      <c r="AH102" s="2">
        <v>4.13917632389707</v>
      </c>
      <c r="AI102" s="2">
        <v>6.1921573086321496E-3</v>
      </c>
      <c r="AJ102" s="1">
        <v>5.6506425781123498E-2</v>
      </c>
      <c r="AK102" s="1">
        <v>1.7009319057725999E-5</v>
      </c>
      <c r="AL102" s="8">
        <v>0.70752539810314297</v>
      </c>
      <c r="AM102" s="8">
        <v>9.0696379877910697E-6</v>
      </c>
      <c r="AN102" s="1">
        <v>8.7239092105669904</v>
      </c>
      <c r="AO102" s="1">
        <v>1.1916519678566499E-4</v>
      </c>
      <c r="AP102" s="6" t="s">
        <v>241</v>
      </c>
    </row>
    <row r="103" spans="1:42" x14ac:dyDescent="0.25">
      <c r="A103" t="s">
        <v>118</v>
      </c>
      <c r="B103" s="1">
        <v>1.70808104279081E-4</v>
      </c>
      <c r="C103" s="1">
        <v>2.8893487061797398E-6</v>
      </c>
      <c r="D103" s="1">
        <v>1.7449338237698799E-4</v>
      </c>
      <c r="E103" s="1">
        <v>2.62558478162957E-6</v>
      </c>
      <c r="F103" s="1">
        <v>8.4866373451618403E-4</v>
      </c>
      <c r="G103" s="1">
        <v>3.3039448444548502E-6</v>
      </c>
      <c r="H103" s="1">
        <v>3.6684164867262502E-4</v>
      </c>
      <c r="I103" s="1">
        <v>3.1328376380346998E-6</v>
      </c>
      <c r="J103" s="1">
        <v>2.6471210546351802E-3</v>
      </c>
      <c r="K103" s="1">
        <v>1.25797652795313E-5</v>
      </c>
      <c r="L103" s="1">
        <v>1.83892671547571E-3</v>
      </c>
      <c r="M103" s="1">
        <v>9.0190275091622603E-6</v>
      </c>
      <c r="N103" s="2">
        <v>1.9886169608134701E-2</v>
      </c>
      <c r="O103" s="1">
        <v>9.0446839711061895E-5</v>
      </c>
      <c r="P103" s="1">
        <v>-7.0304965625090704E-3</v>
      </c>
      <c r="Q103" s="1">
        <v>5.4654478625145103E-3</v>
      </c>
      <c r="R103" s="1">
        <v>0.71419873995566396</v>
      </c>
      <c r="S103" s="1">
        <v>1.0154438300077201E-3</v>
      </c>
      <c r="T103" s="1">
        <v>8.3319007530904994</v>
      </c>
      <c r="U103" s="1">
        <v>1.7900095291712201E-2</v>
      </c>
      <c r="AP103" s="6" t="s">
        <v>207</v>
      </c>
    </row>
    <row r="104" spans="1:42" x14ac:dyDescent="0.25">
      <c r="A104" t="s">
        <v>119</v>
      </c>
      <c r="V104" s="1">
        <v>-4.4122720001875604E-6</v>
      </c>
      <c r="W104" s="1">
        <v>1.7893300415722099E-6</v>
      </c>
      <c r="X104" s="1">
        <v>2.6242183522956902E-6</v>
      </c>
      <c r="Y104" s="1">
        <v>1.9011879056648501E-6</v>
      </c>
      <c r="Z104" s="1">
        <v>3.2803101195757599E-2</v>
      </c>
      <c r="AA104" s="1">
        <v>4.7617836677321801E-5</v>
      </c>
      <c r="AB104" s="1">
        <v>-1.94067195283873E-4</v>
      </c>
      <c r="AC104" s="1">
        <v>2.3729400033392398E-6</v>
      </c>
      <c r="AD104" s="1">
        <v>0.60544314489464601</v>
      </c>
      <c r="AE104" s="1">
        <v>8.7045231137525703E-4</v>
      </c>
      <c r="AF104" s="1">
        <v>0.43891147264388197</v>
      </c>
      <c r="AG104" s="1">
        <v>6.3195152169534497E-4</v>
      </c>
      <c r="AH104" s="2">
        <v>5.2837288993550802</v>
      </c>
      <c r="AI104" s="2">
        <v>7.5900199022387697E-3</v>
      </c>
      <c r="AJ104" s="1">
        <v>5.6488820377828999E-2</v>
      </c>
      <c r="AK104" s="1">
        <v>1.40799072305317E-5</v>
      </c>
      <c r="AL104" s="11">
        <v>0.71019853578186698</v>
      </c>
      <c r="AM104" s="11">
        <v>6.56286075618328E-6</v>
      </c>
      <c r="AN104" s="1">
        <v>8.7271165060091302</v>
      </c>
      <c r="AO104" s="1">
        <v>7.3289754353331505E-5</v>
      </c>
      <c r="AP104" s="6">
        <v>987</v>
      </c>
    </row>
    <row r="105" spans="1:42" x14ac:dyDescent="0.25">
      <c r="A105" t="s">
        <v>120</v>
      </c>
      <c r="B105" s="1">
        <v>1.74759856840501E-4</v>
      </c>
      <c r="C105" s="1">
        <v>3.06895091438245E-6</v>
      </c>
      <c r="D105" s="1">
        <v>1.6483387337397099E-4</v>
      </c>
      <c r="E105" s="1">
        <v>2.36289114003535E-6</v>
      </c>
      <c r="F105" s="1">
        <v>8.2342714694204398E-4</v>
      </c>
      <c r="G105" s="1">
        <v>3.2525561071010999E-6</v>
      </c>
      <c r="H105" s="1">
        <v>3.3619513871998701E-4</v>
      </c>
      <c r="I105" s="1">
        <v>3.21405078169545E-6</v>
      </c>
      <c r="J105" s="1">
        <v>2.4265553498146299E-3</v>
      </c>
      <c r="K105" s="1">
        <v>1.15177436337556E-5</v>
      </c>
      <c r="L105" s="1">
        <v>1.67992069184682E-3</v>
      </c>
      <c r="M105" s="1">
        <v>8.0372309742226492E-6</v>
      </c>
      <c r="N105" s="2">
        <v>1.8070410567891201E-2</v>
      </c>
      <c r="O105" s="1">
        <v>8.9853370378857204E-5</v>
      </c>
      <c r="P105" s="1">
        <v>2.9963072407456701E-3</v>
      </c>
      <c r="Q105" s="1">
        <v>5.3874805325100196E-3</v>
      </c>
      <c r="R105" s="1">
        <v>0.71565485353490199</v>
      </c>
      <c r="S105" s="1">
        <v>1.23401899872928E-3</v>
      </c>
      <c r="T105" s="1">
        <v>8.2854105482461904</v>
      </c>
      <c r="U105" s="1">
        <v>1.7826187077366901E-2</v>
      </c>
      <c r="AL105" s="11"/>
      <c r="AM105" s="11"/>
      <c r="AP105" s="6" t="s">
        <v>207</v>
      </c>
    </row>
    <row r="106" spans="1:42" x14ac:dyDescent="0.25">
      <c r="A106" t="s">
        <v>121</v>
      </c>
      <c r="V106" s="1">
        <v>-8.6472178918678807E-6</v>
      </c>
      <c r="W106" s="1">
        <v>2.11921735517238E-6</v>
      </c>
      <c r="X106" s="1">
        <v>5.8276115587425901E-6</v>
      </c>
      <c r="Y106" s="1">
        <v>1.75755320955335E-6</v>
      </c>
      <c r="Z106" s="1">
        <v>3.3066524852575503E-2</v>
      </c>
      <c r="AA106" s="1">
        <v>5.8370060692730103E-5</v>
      </c>
      <c r="AB106" s="1">
        <v>-1.8053307419665799E-4</v>
      </c>
      <c r="AC106" s="1">
        <v>2.0831115142200999E-6</v>
      </c>
      <c r="AD106" s="1">
        <v>0.61048433291028703</v>
      </c>
      <c r="AE106" s="1">
        <v>1.0718549825891701E-3</v>
      </c>
      <c r="AF106" s="1">
        <v>0.44262222110086702</v>
      </c>
      <c r="AG106" s="1">
        <v>7.7867832040007701E-4</v>
      </c>
      <c r="AH106" s="2">
        <v>5.3289591226020203</v>
      </c>
      <c r="AI106" s="2">
        <v>9.3849928584014194E-3</v>
      </c>
      <c r="AJ106" s="1">
        <v>5.6463406132761101E-2</v>
      </c>
      <c r="AK106" s="1">
        <v>1.37611025087204E-5</v>
      </c>
      <c r="AL106" s="11">
        <v>0.71019796578503103</v>
      </c>
      <c r="AM106" s="11">
        <v>7.2919579730730097E-6</v>
      </c>
      <c r="AN106" s="1">
        <v>8.7292248472397294</v>
      </c>
      <c r="AO106" s="1">
        <v>1.0444132606430199E-4</v>
      </c>
      <c r="AP106" s="6">
        <v>987</v>
      </c>
    </row>
    <row r="107" spans="1:42" x14ac:dyDescent="0.25">
      <c r="A107" t="s">
        <v>122</v>
      </c>
      <c r="B107" s="1">
        <v>1.6598960694439E-4</v>
      </c>
      <c r="C107" s="1">
        <v>3.10749795857561E-6</v>
      </c>
      <c r="D107" s="1">
        <v>1.6566702614321599E-4</v>
      </c>
      <c r="E107" s="1">
        <v>2.8696888749218E-6</v>
      </c>
      <c r="F107" s="1">
        <v>8.4522513007750304E-4</v>
      </c>
      <c r="G107" s="1">
        <v>2.6956772764849001E-6</v>
      </c>
      <c r="H107" s="1">
        <v>3.35126510534116E-4</v>
      </c>
      <c r="I107" s="1">
        <v>2.51412695879345E-6</v>
      </c>
      <c r="J107" s="1">
        <v>2.5769167595993598E-3</v>
      </c>
      <c r="K107" s="1">
        <v>1.0346370939258101E-5</v>
      </c>
      <c r="L107" s="1">
        <v>1.7793203377241399E-3</v>
      </c>
      <c r="M107" s="1">
        <v>6.6532235308156797E-6</v>
      </c>
      <c r="N107" s="2">
        <v>1.9283024606337001E-2</v>
      </c>
      <c r="O107" s="1">
        <v>7.3950311347511597E-5</v>
      </c>
      <c r="P107" s="1">
        <v>1.15187120614731E-2</v>
      </c>
      <c r="Q107" s="1">
        <v>5.6561901096952097E-3</v>
      </c>
      <c r="R107" s="1">
        <v>0.71292518588860299</v>
      </c>
      <c r="S107" s="1">
        <v>1.2041708989857401E-3</v>
      </c>
      <c r="T107" s="1">
        <v>8.2715457112659205</v>
      </c>
      <c r="U107" s="1">
        <v>1.9546890454118102E-2</v>
      </c>
      <c r="AP107" s="6" t="s">
        <v>207</v>
      </c>
    </row>
    <row r="108" spans="1:42" x14ac:dyDescent="0.25">
      <c r="A108" t="s">
        <v>123</v>
      </c>
      <c r="V108" s="1">
        <v>6.55764835178103E-5</v>
      </c>
      <c r="W108" s="1">
        <v>1.9308325843918398E-6</v>
      </c>
      <c r="X108" s="1">
        <v>5.38532501610199E-7</v>
      </c>
      <c r="Y108" s="1">
        <v>1.8355499082990101E-6</v>
      </c>
      <c r="Z108" s="1">
        <v>2.6561174032899201E-2</v>
      </c>
      <c r="AA108" s="1">
        <v>3.6730795710575801E-5</v>
      </c>
      <c r="AB108" s="1">
        <v>1.7329281152866399E-3</v>
      </c>
      <c r="AC108" s="1">
        <v>3.6959445356889202E-6</v>
      </c>
      <c r="AD108" s="1">
        <v>0.49021690552112701</v>
      </c>
      <c r="AE108" s="1">
        <v>6.7689617404720099E-4</v>
      </c>
      <c r="AF108" s="1">
        <v>0.35477334013489698</v>
      </c>
      <c r="AG108" s="1">
        <v>4.8953123093589299E-4</v>
      </c>
      <c r="AH108" s="2">
        <v>4.2776527527561496</v>
      </c>
      <c r="AI108" s="2">
        <v>5.9042641650770599E-3</v>
      </c>
      <c r="AJ108" s="1">
        <v>5.6495659896971799E-2</v>
      </c>
      <c r="AK108" s="1">
        <v>1.8768829049683E-5</v>
      </c>
      <c r="AL108" s="8">
        <v>0.70751064659509399</v>
      </c>
      <c r="AM108" s="8">
        <v>7.9487046046691992E-6</v>
      </c>
      <c r="AN108" s="1">
        <v>8.7260350896109795</v>
      </c>
      <c r="AO108" s="1">
        <v>9.9435377956257098E-5</v>
      </c>
      <c r="AP108" s="6" t="s">
        <v>242</v>
      </c>
    </row>
    <row r="109" spans="1:42" x14ac:dyDescent="0.25">
      <c r="A109" t="s">
        <v>124</v>
      </c>
      <c r="B109" s="1">
        <v>1.6699594697787499E-4</v>
      </c>
      <c r="C109" s="1">
        <v>2.9085465600716798E-6</v>
      </c>
      <c r="D109" s="1">
        <v>1.7338201498938799E-4</v>
      </c>
      <c r="E109" s="1">
        <v>2.9283975411274701E-6</v>
      </c>
      <c r="F109" s="1">
        <v>8.6469719264418705E-4</v>
      </c>
      <c r="G109" s="1">
        <v>2.4631502478990501E-6</v>
      </c>
      <c r="H109" s="1">
        <v>3.5452191581676298E-4</v>
      </c>
      <c r="I109" s="1">
        <v>3.00960530981534E-6</v>
      </c>
      <c r="J109" s="1">
        <v>2.8436253274253002E-3</v>
      </c>
      <c r="K109" s="1">
        <v>1.12107425611344E-5</v>
      </c>
      <c r="L109" s="1">
        <v>1.9743570144347502E-3</v>
      </c>
      <c r="M109" s="1">
        <v>7.1808915907818804E-6</v>
      </c>
      <c r="N109" s="2">
        <v>2.1402798457455699E-2</v>
      </c>
      <c r="O109" s="1">
        <v>8.5858990607568607E-5</v>
      </c>
      <c r="P109" s="1">
        <v>6.7727936567066396E-3</v>
      </c>
      <c r="Q109" s="1">
        <v>5.1659401285750499E-3</v>
      </c>
      <c r="R109" s="1">
        <v>0.715404725792121</v>
      </c>
      <c r="S109" s="1">
        <v>1.21904112930579E-3</v>
      </c>
      <c r="T109" s="1">
        <v>8.2728386560581502</v>
      </c>
      <c r="U109" s="1">
        <v>1.40078331688103E-2</v>
      </c>
      <c r="AP109" s="6" t="s">
        <v>207</v>
      </c>
    </row>
    <row r="110" spans="1:42" x14ac:dyDescent="0.25">
      <c r="A110" t="s">
        <v>125</v>
      </c>
      <c r="V110" s="1">
        <v>6.7050782062207098E-5</v>
      </c>
      <c r="W110" s="1">
        <v>1.8252995602940799E-6</v>
      </c>
      <c r="X110" s="1">
        <v>-3.5009555205348802E-6</v>
      </c>
      <c r="Y110" s="1">
        <v>1.7568764755838001E-6</v>
      </c>
      <c r="Z110" s="1">
        <v>2.5358054310980399E-2</v>
      </c>
      <c r="AA110" s="1">
        <v>2.6564674390363799E-5</v>
      </c>
      <c r="AB110" s="1">
        <v>1.05636045612339E-3</v>
      </c>
      <c r="AC110" s="1">
        <v>2.32478963747525E-6</v>
      </c>
      <c r="AD110" s="1">
        <v>0.467909183816553</v>
      </c>
      <c r="AE110" s="1">
        <v>4.9340416859454395E-4</v>
      </c>
      <c r="AF110" s="1">
        <v>0.33835160646666002</v>
      </c>
      <c r="AG110" s="1">
        <v>3.5695102640075402E-4</v>
      </c>
      <c r="AH110" s="2">
        <v>4.0820466967081099</v>
      </c>
      <c r="AI110" s="2">
        <v>4.3122084704045396E-3</v>
      </c>
      <c r="AJ110" s="1">
        <v>5.6559547864129402E-2</v>
      </c>
      <c r="AK110" s="1">
        <v>1.72811585605681E-5</v>
      </c>
      <c r="AL110" s="8">
        <v>0.70752140525024898</v>
      </c>
      <c r="AM110" s="8">
        <v>8.6961693311707496E-6</v>
      </c>
      <c r="AN110" s="1">
        <v>8.7238694566346506</v>
      </c>
      <c r="AO110" s="1">
        <v>1.0185086068165E-4</v>
      </c>
      <c r="AP110" s="6" t="s">
        <v>243</v>
      </c>
    </row>
    <row r="111" spans="1:42" x14ac:dyDescent="0.25">
      <c r="A111" t="s">
        <v>126</v>
      </c>
      <c r="B111" s="1">
        <v>1.8464225970443799E-4</v>
      </c>
      <c r="C111" s="1">
        <v>2.6415086671865902E-6</v>
      </c>
      <c r="D111" s="1">
        <v>1.6943123884288899E-4</v>
      </c>
      <c r="E111" s="1">
        <v>2.93755048391143E-6</v>
      </c>
      <c r="F111" s="1">
        <v>8.5713836411653902E-4</v>
      </c>
      <c r="G111" s="1">
        <v>3.0307658119103301E-6</v>
      </c>
      <c r="H111" s="1">
        <v>3.4506527934900799E-4</v>
      </c>
      <c r="I111" s="1">
        <v>2.9038338479605901E-6</v>
      </c>
      <c r="J111" s="1">
        <v>2.8332610759660599E-3</v>
      </c>
      <c r="K111" s="1">
        <v>1.2055477990393199E-5</v>
      </c>
      <c r="L111" s="1">
        <v>1.9642286281954299E-3</v>
      </c>
      <c r="M111" s="1">
        <v>8.5919927358140297E-6</v>
      </c>
      <c r="N111" s="2">
        <v>2.13318903503926E-2</v>
      </c>
      <c r="O111" s="1">
        <v>9.7554419545998401E-5</v>
      </c>
      <c r="P111" s="1">
        <v>5.3233354339342898E-3</v>
      </c>
      <c r="Q111" s="1">
        <v>4.7848947111057104E-3</v>
      </c>
      <c r="R111" s="1">
        <v>0.71516205808129696</v>
      </c>
      <c r="S111" s="1">
        <v>1.27999371717081E-3</v>
      </c>
      <c r="T111" s="1">
        <v>8.2524932470479495</v>
      </c>
      <c r="U111" s="1">
        <v>1.8155849291382298E-2</v>
      </c>
      <c r="AP111" s="6" t="s">
        <v>207</v>
      </c>
    </row>
    <row r="112" spans="1:42" x14ac:dyDescent="0.25">
      <c r="A112" t="s">
        <v>127</v>
      </c>
      <c r="V112" s="1">
        <v>6.3645651335094507E-5</v>
      </c>
      <c r="W112" s="1">
        <v>1.96125016865022E-6</v>
      </c>
      <c r="X112" s="1">
        <v>-2.4542513631233401E-6</v>
      </c>
      <c r="Y112" s="1">
        <v>1.7831988353797499E-6</v>
      </c>
      <c r="Z112" s="1">
        <v>2.5282668855026402E-2</v>
      </c>
      <c r="AA112" s="1">
        <v>5.2106364028109603E-5</v>
      </c>
      <c r="AB112" s="1">
        <v>1.1278862194463899E-3</v>
      </c>
      <c r="AC112" s="1">
        <v>3.3148955169004198E-6</v>
      </c>
      <c r="AD112" s="1">
        <v>0.466633096993543</v>
      </c>
      <c r="AE112" s="1">
        <v>9.5198438970386197E-4</v>
      </c>
      <c r="AF112" s="1">
        <v>0.337455466453221</v>
      </c>
      <c r="AG112" s="1">
        <v>6.8816786307086201E-4</v>
      </c>
      <c r="AH112" s="2">
        <v>4.0707253682228997</v>
      </c>
      <c r="AI112" s="2">
        <v>8.3212960086094193E-3</v>
      </c>
      <c r="AJ112" s="1">
        <v>5.6513265453778098E-2</v>
      </c>
      <c r="AK112" s="1">
        <v>1.8396405014086499E-5</v>
      </c>
      <c r="AL112" s="8">
        <v>0.70752252827743001</v>
      </c>
      <c r="AM112" s="8">
        <v>1.02469053207329E-5</v>
      </c>
      <c r="AN112" s="1">
        <v>8.7236217756925303</v>
      </c>
      <c r="AO112" s="1">
        <v>1.03652393148884E-4</v>
      </c>
      <c r="AP112" s="6" t="s">
        <v>244</v>
      </c>
    </row>
    <row r="113" spans="1:42" x14ac:dyDescent="0.25">
      <c r="A113" t="s">
        <v>128</v>
      </c>
      <c r="B113" s="1">
        <v>1.7789443177705801E-4</v>
      </c>
      <c r="C113" s="1">
        <v>1.9081412224162301E-6</v>
      </c>
      <c r="D113" s="1">
        <v>1.6928254567008801E-4</v>
      </c>
      <c r="E113" s="1">
        <v>2.4924867025951801E-6</v>
      </c>
      <c r="F113" s="1">
        <v>8.7220231408261905E-4</v>
      </c>
      <c r="G113" s="1">
        <v>2.75204454968513E-6</v>
      </c>
      <c r="H113" s="1">
        <v>3.51979617633222E-4</v>
      </c>
      <c r="I113" s="1">
        <v>2.4482601896235499E-6</v>
      </c>
      <c r="J113" s="1">
        <v>2.8761580223841902E-3</v>
      </c>
      <c r="K113" s="1">
        <v>1.1010048188205099E-5</v>
      </c>
      <c r="L113" s="1">
        <v>1.9943073948411401E-3</v>
      </c>
      <c r="M113" s="1">
        <v>7.0738877428541802E-6</v>
      </c>
      <c r="N113" s="2">
        <v>2.17309073926969E-2</v>
      </c>
      <c r="O113" s="1">
        <v>8.82414397825767E-5</v>
      </c>
      <c r="P113" s="1">
        <v>1.3008088143934201E-2</v>
      </c>
      <c r="Q113" s="1">
        <v>4.49232418764228E-3</v>
      </c>
      <c r="R113" s="1">
        <v>0.71228897963488103</v>
      </c>
      <c r="S113" s="1">
        <v>8.7240692870551196E-4</v>
      </c>
      <c r="T113" s="1">
        <v>8.2727740504759293</v>
      </c>
      <c r="U113" s="1">
        <v>1.43321013692126E-2</v>
      </c>
      <c r="AP113" s="6" t="s">
        <v>207</v>
      </c>
    </row>
    <row r="114" spans="1:42" x14ac:dyDescent="0.25">
      <c r="A114" t="s">
        <v>129</v>
      </c>
      <c r="V114" s="1">
        <v>4.1041856706704698E-5</v>
      </c>
      <c r="W114" s="1">
        <v>1.8074222479271999E-6</v>
      </c>
      <c r="X114" s="1">
        <v>8.8354208386181999E-6</v>
      </c>
      <c r="Y114" s="1">
        <v>1.8960073949882601E-6</v>
      </c>
      <c r="Z114" s="1">
        <v>2.5029132746680699E-2</v>
      </c>
      <c r="AA114" s="1">
        <v>4.1048992604092803E-5</v>
      </c>
      <c r="AB114" s="1">
        <v>9.8509947648866593E-4</v>
      </c>
      <c r="AC114" s="1">
        <v>3.01060836226228E-6</v>
      </c>
      <c r="AD114" s="1">
        <v>0.46140924273214901</v>
      </c>
      <c r="AE114" s="1">
        <v>7.4562378830502298E-4</v>
      </c>
      <c r="AF114" s="1">
        <v>0.33354274064120099</v>
      </c>
      <c r="AG114" s="1">
        <v>5.3795422725422303E-4</v>
      </c>
      <c r="AH114" s="2">
        <v>4.0234032506705599</v>
      </c>
      <c r="AI114" s="2">
        <v>6.4673018643026598E-3</v>
      </c>
      <c r="AJ114" s="1">
        <v>5.6423334013227001E-2</v>
      </c>
      <c r="AK114" s="1">
        <v>1.9572083265248502E-5</v>
      </c>
      <c r="AL114" s="8">
        <v>0.70752613501241202</v>
      </c>
      <c r="AM114" s="8">
        <v>7.9089973822075595E-6</v>
      </c>
      <c r="AN114" s="1">
        <v>8.7200541706877406</v>
      </c>
      <c r="AO114" s="1">
        <v>1.5084742485600101E-4</v>
      </c>
      <c r="AP114" s="6" t="s">
        <v>245</v>
      </c>
    </row>
    <row r="115" spans="1:42" x14ac:dyDescent="0.25">
      <c r="A115" t="s">
        <v>130</v>
      </c>
      <c r="B115" s="1">
        <v>2.0607912400988799E-4</v>
      </c>
      <c r="C115" s="1">
        <v>2.93303932552192E-6</v>
      </c>
      <c r="D115" s="1">
        <v>1.7130719653308201E-4</v>
      </c>
      <c r="E115" s="1">
        <v>2.6944728226199901E-6</v>
      </c>
      <c r="F115" s="1">
        <v>8.5428377561820297E-4</v>
      </c>
      <c r="G115" s="1">
        <v>3.2491853751986899E-6</v>
      </c>
      <c r="H115" s="1">
        <v>3.6323157741865899E-4</v>
      </c>
      <c r="I115" s="1">
        <v>2.8311599920524701E-6</v>
      </c>
      <c r="J115" s="1">
        <v>2.3845396335967898E-3</v>
      </c>
      <c r="K115" s="1">
        <v>1.05012818618272E-5</v>
      </c>
      <c r="L115" s="1">
        <v>1.6481176131869801E-3</v>
      </c>
      <c r="M115" s="1">
        <v>7.7152127590397306E-6</v>
      </c>
      <c r="N115" s="2">
        <v>1.7619455430324799E-2</v>
      </c>
      <c r="O115" s="1">
        <v>8.0525716679329305E-5</v>
      </c>
      <c r="P115" s="1">
        <v>5.00433405796674E-3</v>
      </c>
      <c r="Q115" s="1">
        <v>6.71679572292329E-3</v>
      </c>
      <c r="R115" s="1">
        <v>0.71261354174841895</v>
      </c>
      <c r="S115" s="1">
        <v>1.40194806813659E-3</v>
      </c>
      <c r="T115" s="1">
        <v>8.2721073640377405</v>
      </c>
      <c r="U115" s="1">
        <v>2.3978383849963699E-2</v>
      </c>
      <c r="AP115" s="6" t="s">
        <v>207</v>
      </c>
    </row>
    <row r="116" spans="1:42" x14ac:dyDescent="0.25">
      <c r="A116" t="s">
        <v>131</v>
      </c>
      <c r="V116" s="1">
        <v>2.4619869864136799E-5</v>
      </c>
      <c r="W116" s="1">
        <v>1.9937676216929899E-6</v>
      </c>
      <c r="X116" s="1">
        <v>8.0085491874995795E-6</v>
      </c>
      <c r="Y116" s="1">
        <v>1.7975993948919899E-6</v>
      </c>
      <c r="Z116" s="1">
        <v>2.5193416311478901E-2</v>
      </c>
      <c r="AA116" s="1">
        <v>2.89076768100807E-5</v>
      </c>
      <c r="AB116" s="1">
        <v>1.15738550075127E-3</v>
      </c>
      <c r="AC116" s="1">
        <v>2.7078074002215998E-6</v>
      </c>
      <c r="AD116" s="1">
        <v>0.464603963830311</v>
      </c>
      <c r="AE116" s="1">
        <v>5.33708207255926E-4</v>
      </c>
      <c r="AF116" s="1">
        <v>0.33593081783400203</v>
      </c>
      <c r="AG116" s="1">
        <v>3.8542333598582101E-4</v>
      </c>
      <c r="AH116" s="2">
        <v>4.0515977495335198</v>
      </c>
      <c r="AI116" s="2">
        <v>4.6489392687111596E-3</v>
      </c>
      <c r="AJ116" s="1">
        <v>5.6420871070431401E-2</v>
      </c>
      <c r="AK116" s="1">
        <v>1.87006847035457E-5</v>
      </c>
      <c r="AL116" s="8">
        <v>0.70751497591399704</v>
      </c>
      <c r="AM116" s="8">
        <v>8.9872970070708494E-6</v>
      </c>
      <c r="AN116" s="1">
        <v>8.72089001542491</v>
      </c>
      <c r="AO116" s="1">
        <v>9.9916481018096797E-5</v>
      </c>
      <c r="AP116" s="6" t="s">
        <v>246</v>
      </c>
    </row>
    <row r="117" spans="1:42" x14ac:dyDescent="0.25">
      <c r="A117" t="s">
        <v>132</v>
      </c>
      <c r="B117" s="1">
        <v>1.9359165826303499E-4</v>
      </c>
      <c r="C117" s="1">
        <v>3.19509723534452E-6</v>
      </c>
      <c r="D117" s="1">
        <v>1.8079058570669401E-4</v>
      </c>
      <c r="E117" s="1">
        <v>2.7761670815904202E-6</v>
      </c>
      <c r="F117" s="1">
        <v>9.0165107180763704E-4</v>
      </c>
      <c r="G117" s="1">
        <v>3.0334416101050198E-6</v>
      </c>
      <c r="H117" s="1">
        <v>3.8019245804980502E-4</v>
      </c>
      <c r="I117" s="1">
        <v>3.3101319874542502E-6</v>
      </c>
      <c r="J117" s="1">
        <v>2.8323593513856701E-3</v>
      </c>
      <c r="K117" s="1">
        <v>1.1144394691264799E-5</v>
      </c>
      <c r="L117" s="1">
        <v>1.9642004463354601E-3</v>
      </c>
      <c r="M117" s="1">
        <v>7.7580348118104092E-6</v>
      </c>
      <c r="N117" s="2">
        <v>2.1209739976943299E-2</v>
      </c>
      <c r="O117" s="1">
        <v>8.7389810587533903E-5</v>
      </c>
      <c r="P117" s="1">
        <v>5.6724590780115802E-3</v>
      </c>
      <c r="Q117" s="1">
        <v>4.5183573537570104E-3</v>
      </c>
      <c r="R117" s="1">
        <v>0.71398454113452403</v>
      </c>
      <c r="S117" s="1">
        <v>1.09835289615115E-3</v>
      </c>
      <c r="T117" s="1">
        <v>8.2598776384073993</v>
      </c>
      <c r="U117" s="1">
        <v>1.3265825240523599E-2</v>
      </c>
      <c r="AP117" s="6" t="s">
        <v>207</v>
      </c>
    </row>
    <row r="118" spans="1:42" x14ac:dyDescent="0.25">
      <c r="A118" t="s">
        <v>133</v>
      </c>
      <c r="V118" s="1">
        <v>6.2909572209911698E-6</v>
      </c>
      <c r="W118" s="1">
        <v>1.9744524891858901E-6</v>
      </c>
      <c r="X118" s="1">
        <v>-6.18485760547087E-6</v>
      </c>
      <c r="Y118" s="1">
        <v>1.6796766752973001E-6</v>
      </c>
      <c r="Z118" s="1">
        <v>3.2395708889953599E-2</v>
      </c>
      <c r="AA118" s="1">
        <v>5.2436138572174003E-5</v>
      </c>
      <c r="AB118" s="1">
        <v>-1.9873049896333499E-4</v>
      </c>
      <c r="AC118" s="1">
        <v>1.9047296152923701E-6</v>
      </c>
      <c r="AD118" s="1">
        <v>0.59785021597320498</v>
      </c>
      <c r="AE118" s="1">
        <v>9.6055640505291395E-4</v>
      </c>
      <c r="AF118" s="1">
        <v>0.433300405444767</v>
      </c>
      <c r="AG118" s="1">
        <v>6.9776851692501698E-4</v>
      </c>
      <c r="AH118" s="2">
        <v>5.2149009931151298</v>
      </c>
      <c r="AI118" s="2">
        <v>8.3897046714945592E-3</v>
      </c>
      <c r="AJ118" s="1">
        <v>5.65406675423362E-2</v>
      </c>
      <c r="AK118" s="1">
        <v>1.25960653896694E-5</v>
      </c>
      <c r="AL118" s="11">
        <v>0.71019829877887097</v>
      </c>
      <c r="AM118" s="11">
        <v>7.7053915327860103E-6</v>
      </c>
      <c r="AN118" s="1">
        <v>8.7226022438309805</v>
      </c>
      <c r="AO118" s="1">
        <v>9.0310944464787093E-5</v>
      </c>
      <c r="AP118" s="6">
        <v>987</v>
      </c>
    </row>
    <row r="119" spans="1:42" x14ac:dyDescent="0.25">
      <c r="A119" t="s">
        <v>134</v>
      </c>
      <c r="B119" s="1">
        <v>1.7804760499479601E-4</v>
      </c>
      <c r="C119" s="1">
        <v>2.7667371150987901E-6</v>
      </c>
      <c r="D119" s="1">
        <v>1.7909316211137599E-4</v>
      </c>
      <c r="E119" s="1">
        <v>2.5865075250441099E-6</v>
      </c>
      <c r="F119" s="1">
        <v>8.64016728979452E-4</v>
      </c>
      <c r="G119" s="1">
        <v>2.9991063794758298E-6</v>
      </c>
      <c r="H119" s="1">
        <v>3.4354217507330602E-4</v>
      </c>
      <c r="I119" s="1">
        <v>3.4898330898164098E-6</v>
      </c>
      <c r="J119" s="1">
        <v>2.6371942882752802E-3</v>
      </c>
      <c r="K119" s="1">
        <v>1.30544466178498E-5</v>
      </c>
      <c r="L119" s="1">
        <v>1.82041387864295E-3</v>
      </c>
      <c r="M119" s="1">
        <v>9.4106907040614401E-6</v>
      </c>
      <c r="N119" s="2">
        <v>1.9703305746692198E-2</v>
      </c>
      <c r="O119" s="1">
        <v>9.2976752134202493E-5</v>
      </c>
      <c r="P119" s="1">
        <v>-5.25732922900949E-3</v>
      </c>
      <c r="Q119" s="1">
        <v>4.8035813341653104E-3</v>
      </c>
      <c r="R119" s="1">
        <v>0.71447835463509002</v>
      </c>
      <c r="S119" s="1">
        <v>1.2614211692729301E-3</v>
      </c>
      <c r="T119" s="1">
        <v>8.3147837747939501</v>
      </c>
      <c r="U119" s="1">
        <v>1.7973250618180399E-2</v>
      </c>
      <c r="AL119" s="11"/>
      <c r="AM119" s="11"/>
      <c r="AP119" s="6" t="s">
        <v>207</v>
      </c>
    </row>
    <row r="120" spans="1:42" x14ac:dyDescent="0.25">
      <c r="A120" t="s">
        <v>135</v>
      </c>
      <c r="V120" s="1">
        <v>-3.1358299364415001E-6</v>
      </c>
      <c r="W120" s="1">
        <v>2.1222956918946499E-6</v>
      </c>
      <c r="X120" s="1">
        <v>8.6788243107574697E-7</v>
      </c>
      <c r="Y120" s="1">
        <v>1.8889827603135599E-6</v>
      </c>
      <c r="Z120" s="1">
        <v>3.23449337765725E-2</v>
      </c>
      <c r="AA120" s="1">
        <v>3.91108549777373E-5</v>
      </c>
      <c r="AB120" s="1">
        <v>-1.8218097232536499E-4</v>
      </c>
      <c r="AC120" s="1">
        <v>1.7368850617095201E-6</v>
      </c>
      <c r="AD120" s="1">
        <v>0.59665482998733699</v>
      </c>
      <c r="AE120" s="1">
        <v>7.2375267457593497E-4</v>
      </c>
      <c r="AF120" s="1">
        <v>0.43250085036630098</v>
      </c>
      <c r="AG120" s="1">
        <v>5.24752031418958E-4</v>
      </c>
      <c r="AH120" s="2">
        <v>5.2058406027934199</v>
      </c>
      <c r="AI120" s="2">
        <v>6.3118956729436501E-3</v>
      </c>
      <c r="AJ120" s="1">
        <v>5.6522125821992397E-2</v>
      </c>
      <c r="AK120" s="1">
        <v>1.53959108619312E-5</v>
      </c>
      <c r="AL120" s="11">
        <v>0.71021135359184295</v>
      </c>
      <c r="AM120" s="11">
        <v>6.9354091988692297E-6</v>
      </c>
      <c r="AN120" s="1">
        <v>8.7250800622128502</v>
      </c>
      <c r="AO120" s="1">
        <v>7.8817834871293003E-5</v>
      </c>
      <c r="AP120" s="6">
        <v>987</v>
      </c>
    </row>
    <row r="121" spans="1:42" x14ac:dyDescent="0.25">
      <c r="A121" t="s">
        <v>136</v>
      </c>
      <c r="B121" s="1">
        <v>1.7906378510944E-4</v>
      </c>
      <c r="C121" s="1">
        <v>2.46962202174026E-6</v>
      </c>
      <c r="D121" s="1">
        <v>1.6857981412467799E-4</v>
      </c>
      <c r="E121" s="1">
        <v>3.0636173075156101E-6</v>
      </c>
      <c r="F121" s="1">
        <v>8.5916134523933701E-4</v>
      </c>
      <c r="G121" s="1">
        <v>2.8328683378681002E-6</v>
      </c>
      <c r="H121" s="1">
        <v>3.3119473822653799E-4</v>
      </c>
      <c r="I121" s="1">
        <v>2.90819225145507E-6</v>
      </c>
      <c r="J121" s="1">
        <v>2.6252370085401498E-3</v>
      </c>
      <c r="K121" s="1">
        <v>8.6447418598794192E-6</v>
      </c>
      <c r="L121" s="1">
        <v>1.8070088714192E-3</v>
      </c>
      <c r="M121" s="1">
        <v>6.3027572385223603E-6</v>
      </c>
      <c r="N121" s="2">
        <v>1.9647039184620199E-2</v>
      </c>
      <c r="O121" s="1">
        <v>6.5073881525380204E-5</v>
      </c>
      <c r="P121" s="1">
        <v>1.4865866416368299E-2</v>
      </c>
      <c r="Q121" s="1">
        <v>5.0762188953490696E-3</v>
      </c>
      <c r="R121" s="1">
        <v>0.71137662661748302</v>
      </c>
      <c r="S121" s="1">
        <v>1.0708266154744401E-3</v>
      </c>
      <c r="T121" s="1">
        <v>8.26265620296296</v>
      </c>
      <c r="U121" s="1">
        <v>1.5673053404681399E-2</v>
      </c>
      <c r="AP121" s="6" t="s">
        <v>207</v>
      </c>
    </row>
    <row r="122" spans="1:42" x14ac:dyDescent="0.25">
      <c r="A122" t="s">
        <v>137</v>
      </c>
      <c r="V122" s="1">
        <v>4.4134255754601499E-5</v>
      </c>
      <c r="W122" s="1">
        <v>1.92429632197561E-6</v>
      </c>
      <c r="X122" s="1">
        <v>4.5261784569631498E-7</v>
      </c>
      <c r="Y122" s="1">
        <v>1.8141835445192301E-6</v>
      </c>
      <c r="Z122" s="1">
        <v>2.3444677614557801E-2</v>
      </c>
      <c r="AA122" s="1">
        <v>3.1739968594737099E-5</v>
      </c>
      <c r="AB122" s="1">
        <v>6.8979527323503604E-4</v>
      </c>
      <c r="AC122" s="1">
        <v>2.73830253465731E-6</v>
      </c>
      <c r="AD122" s="1">
        <v>0.43253598084274603</v>
      </c>
      <c r="AE122" s="1">
        <v>5.8642129700363496E-4</v>
      </c>
      <c r="AF122" s="1">
        <v>0.31263277826173502</v>
      </c>
      <c r="AG122" s="1">
        <v>4.2483993513338998E-4</v>
      </c>
      <c r="AH122" s="2">
        <v>3.7727218633300201</v>
      </c>
      <c r="AI122" s="2">
        <v>5.1247378410578101E-3</v>
      </c>
      <c r="AJ122" s="1">
        <v>5.6514301400017002E-2</v>
      </c>
      <c r="AK122" s="1">
        <v>1.8321063624848699E-5</v>
      </c>
      <c r="AL122" s="8">
        <v>0.70753078696354299</v>
      </c>
      <c r="AM122" s="8">
        <v>7.9723198226398301E-6</v>
      </c>
      <c r="AN122" s="1">
        <v>8.7223711067934797</v>
      </c>
      <c r="AO122" s="1">
        <v>9.4852658013280602E-5</v>
      </c>
      <c r="AP122" s="6" t="s">
        <v>247</v>
      </c>
    </row>
    <row r="123" spans="1:42" x14ac:dyDescent="0.25">
      <c r="A123" t="s">
        <v>138</v>
      </c>
      <c r="B123" s="1">
        <v>1.91926737362247E-4</v>
      </c>
      <c r="C123" s="1">
        <v>2.4806072785084001E-6</v>
      </c>
      <c r="D123" s="1">
        <v>1.7598280137253599E-4</v>
      </c>
      <c r="E123" s="1">
        <v>2.59680051079593E-6</v>
      </c>
      <c r="F123" s="1">
        <v>8.8193859797730805E-4</v>
      </c>
      <c r="G123" s="1">
        <v>2.92156790803201E-6</v>
      </c>
      <c r="H123" s="1">
        <v>3.3039267541881597E-4</v>
      </c>
      <c r="I123" s="1">
        <v>3.0206926897038401E-6</v>
      </c>
      <c r="J123" s="1">
        <v>2.8937357401177099E-3</v>
      </c>
      <c r="K123" s="1">
        <v>1.18540681369225E-5</v>
      </c>
      <c r="L123" s="1">
        <v>1.9896181484422501E-3</v>
      </c>
      <c r="M123" s="1">
        <v>9.2518574795397708E-6</v>
      </c>
      <c r="N123" s="2">
        <v>2.17717698007922E-2</v>
      </c>
      <c r="O123" s="1">
        <v>9.4810748429938503E-5</v>
      </c>
      <c r="P123" s="1">
        <v>3.3657386224144699E-3</v>
      </c>
      <c r="Q123" s="1">
        <v>4.1965717010848903E-3</v>
      </c>
      <c r="R123" s="1">
        <v>0.71185329923948404</v>
      </c>
      <c r="S123" s="1">
        <v>1.06650348425806E-3</v>
      </c>
      <c r="T123" s="1">
        <v>8.2748476378487705</v>
      </c>
      <c r="U123" s="1">
        <v>1.27397501890634E-2</v>
      </c>
      <c r="AP123" s="6" t="s">
        <v>207</v>
      </c>
    </row>
    <row r="124" spans="1:42" x14ac:dyDescent="0.25">
      <c r="A124" t="s">
        <v>139</v>
      </c>
      <c r="V124" s="1">
        <v>-2.4382727474992299E-5</v>
      </c>
      <c r="W124" s="1">
        <v>1.9745508945446999E-6</v>
      </c>
      <c r="X124" s="1">
        <v>6.8644827291582694E-5</v>
      </c>
      <c r="Y124" s="1">
        <v>1.9440323997893498E-6</v>
      </c>
      <c r="Z124" s="1">
        <v>2.3926834309419401E-2</v>
      </c>
      <c r="AA124" s="1">
        <v>6.9408226301813602E-5</v>
      </c>
      <c r="AB124" s="1">
        <v>7.5246966722156605E-4</v>
      </c>
      <c r="AC124" s="1">
        <v>2.9422562370944202E-6</v>
      </c>
      <c r="AD124" s="1">
        <v>0.43599061999414301</v>
      </c>
      <c r="AE124" s="1">
        <v>1.2669244803807701E-3</v>
      </c>
      <c r="AF124" s="1">
        <v>0.31503871255898003</v>
      </c>
      <c r="AG124" s="1">
        <v>9.1670452575634E-4</v>
      </c>
      <c r="AH124" s="2">
        <v>3.8012372650196</v>
      </c>
      <c r="AI124" s="2">
        <v>1.10854662272228E-2</v>
      </c>
      <c r="AJ124" s="1">
        <v>5.6376941037329799E-2</v>
      </c>
      <c r="AK124" s="1">
        <v>2.09237636240043E-5</v>
      </c>
      <c r="AL124" s="8">
        <v>0.707514664299707</v>
      </c>
      <c r="AM124" s="8">
        <v>8.8779399065297902E-6</v>
      </c>
      <c r="AN124" s="1">
        <v>8.7207225477714907</v>
      </c>
      <c r="AO124" s="1">
        <v>1.3588239110161701E-4</v>
      </c>
      <c r="AP124" s="6" t="s">
        <v>248</v>
      </c>
    </row>
    <row r="125" spans="1:42" x14ac:dyDescent="0.25">
      <c r="A125" t="s">
        <v>140</v>
      </c>
      <c r="B125" s="1">
        <v>3.1891271752707001E-4</v>
      </c>
      <c r="C125" s="1">
        <v>2.6626198073388899E-6</v>
      </c>
      <c r="D125" s="1">
        <v>3.3760522642366602E-5</v>
      </c>
      <c r="E125" s="1">
        <v>2.9087551674061901E-6</v>
      </c>
      <c r="F125" s="1">
        <v>1.7532410564864999E-4</v>
      </c>
      <c r="G125" s="1">
        <v>2.48518394040572E-6</v>
      </c>
      <c r="H125" s="1">
        <v>5.1332933332627997E-5</v>
      </c>
      <c r="I125" s="1">
        <v>2.59108437028604E-6</v>
      </c>
      <c r="J125" s="1">
        <v>9.7628569514451402E-4</v>
      </c>
      <c r="K125" s="1">
        <v>5.5122936389782E-6</v>
      </c>
      <c r="L125" s="1">
        <v>6.7205518250870201E-4</v>
      </c>
      <c r="M125" s="1">
        <v>3.7236716273567302E-6</v>
      </c>
      <c r="N125" s="2">
        <v>7.6840952119880202E-3</v>
      </c>
      <c r="O125" s="1">
        <v>3.0558190711857298E-5</v>
      </c>
      <c r="P125" s="1">
        <v>7.4221931923484901E-3</v>
      </c>
      <c r="Q125" s="1">
        <v>1.50977435126764E-2</v>
      </c>
      <c r="R125" s="1">
        <v>0.70631117854372205</v>
      </c>
      <c r="S125" s="1">
        <v>2.7287443823706499E-3</v>
      </c>
      <c r="T125" s="1">
        <v>8.2531273768644997</v>
      </c>
      <c r="U125" s="1">
        <v>3.2609553436937097E-2</v>
      </c>
      <c r="AP125" s="6" t="s">
        <v>207</v>
      </c>
    </row>
    <row r="126" spans="1:42" x14ac:dyDescent="0.25">
      <c r="A126" t="s">
        <v>141</v>
      </c>
      <c r="V126" s="1">
        <v>6.72413141185335E-5</v>
      </c>
      <c r="W126" s="1">
        <v>1.0598991261307499E-5</v>
      </c>
      <c r="X126" s="1">
        <v>-5.6591076415901497E-6</v>
      </c>
      <c r="Y126" s="1">
        <v>6.7009012027312999E-6</v>
      </c>
      <c r="Z126" s="1">
        <v>1.03266218842731E-2</v>
      </c>
      <c r="AA126" s="1">
        <v>1.2037528943192701E-3</v>
      </c>
      <c r="AB126" s="1">
        <v>2.4336135505933601E-4</v>
      </c>
      <c r="AC126" s="1">
        <v>4.8179261104190299E-5</v>
      </c>
      <c r="AD126" s="1">
        <v>0.19146743384168299</v>
      </c>
      <c r="AE126" s="1">
        <v>2.1764027155742698E-2</v>
      </c>
      <c r="AF126" s="1">
        <v>0.138317599083289</v>
      </c>
      <c r="AG126" s="1">
        <v>1.5743382845395799E-2</v>
      </c>
      <c r="AH126" s="3">
        <v>1.6699300027373001</v>
      </c>
      <c r="AI126" s="2">
        <v>0.18997926501332901</v>
      </c>
      <c r="AJ126" s="1">
        <v>5.7183827019333701E-2</v>
      </c>
      <c r="AK126" s="1">
        <v>3.7903128650934598E-4</v>
      </c>
      <c r="AL126" s="8">
        <v>0.70444703237577799</v>
      </c>
      <c r="AM126" s="8">
        <v>3.1247502923089699E-4</v>
      </c>
      <c r="AN126" s="1">
        <v>8.6457393256326807</v>
      </c>
      <c r="AO126" s="1">
        <v>7.3576967218289199E-3</v>
      </c>
      <c r="AP126" s="6" t="s">
        <v>249</v>
      </c>
    </row>
    <row r="127" spans="1:42" x14ac:dyDescent="0.25">
      <c r="A127" t="s">
        <v>142</v>
      </c>
      <c r="B127" s="1">
        <v>1.2891424202442499E-4</v>
      </c>
      <c r="C127" s="1">
        <v>2.6830503021651101E-6</v>
      </c>
      <c r="D127" s="1">
        <v>1.71096757561884E-4</v>
      </c>
      <c r="E127" s="1">
        <v>2.4966922222397901E-6</v>
      </c>
      <c r="F127" s="1">
        <v>8.49560332034393E-4</v>
      </c>
      <c r="G127" s="1">
        <v>3.0893277875941601E-6</v>
      </c>
      <c r="H127" s="1">
        <v>4.0594316366726298E-4</v>
      </c>
      <c r="I127" s="1">
        <v>3.5882273659722598E-6</v>
      </c>
      <c r="J127" s="1">
        <v>4.0359830735062696E-3</v>
      </c>
      <c r="K127" s="1">
        <v>2.0231450773382298E-5</v>
      </c>
      <c r="L127" s="1">
        <v>2.83716089584096E-3</v>
      </c>
      <c r="M127" s="1">
        <v>1.48562718545134E-5</v>
      </c>
      <c r="N127" s="2">
        <v>3.1325025087038501E-2</v>
      </c>
      <c r="O127" s="1">
        <v>1.6367621346839701E-4</v>
      </c>
      <c r="P127" s="1">
        <v>2.99469673888239E-3</v>
      </c>
      <c r="Q127" s="1">
        <v>2.71803025251671E-3</v>
      </c>
      <c r="R127" s="1">
        <v>0.71287669373580698</v>
      </c>
      <c r="S127" s="1">
        <v>6.5535288946763203E-4</v>
      </c>
      <c r="T127" s="1">
        <v>8.2745078644176395</v>
      </c>
      <c r="U127" s="1">
        <v>1.01651653077928E-2</v>
      </c>
      <c r="AP127" s="6" t="s">
        <v>207</v>
      </c>
    </row>
    <row r="128" spans="1:42" x14ac:dyDescent="0.25">
      <c r="A128" t="s">
        <v>143</v>
      </c>
      <c r="V128" s="1">
        <v>2.02942792718744E-5</v>
      </c>
      <c r="W128" s="1">
        <v>2.17636184263347E-6</v>
      </c>
      <c r="X128" s="1">
        <v>-1.7663673781244101E-6</v>
      </c>
      <c r="Y128" s="1">
        <v>1.94067309024127E-6</v>
      </c>
      <c r="Z128" s="1">
        <v>2.4454158050279399E-2</v>
      </c>
      <c r="AA128" s="1">
        <v>8.4698177352038106E-5</v>
      </c>
      <c r="AB128" s="1">
        <v>5.9673540780344405E-4</v>
      </c>
      <c r="AC128" s="1">
        <v>3.09359798147301E-6</v>
      </c>
      <c r="AD128" s="1">
        <v>0.45176171967814799</v>
      </c>
      <c r="AE128" s="1">
        <v>1.50823947333194E-3</v>
      </c>
      <c r="AF128" s="1">
        <v>0.32664223661490299</v>
      </c>
      <c r="AG128" s="1">
        <v>1.08947354725274E-3</v>
      </c>
      <c r="AH128" s="2">
        <v>3.9442832487694899</v>
      </c>
      <c r="AI128" s="2">
        <v>1.31473857995118E-2</v>
      </c>
      <c r="AJ128" s="1">
        <v>5.6494365762258997E-2</v>
      </c>
      <c r="AK128" s="1">
        <v>1.8021655995009001E-5</v>
      </c>
      <c r="AL128" s="8">
        <v>0.70752999503133296</v>
      </c>
      <c r="AM128" s="8">
        <v>9.3737255973523692E-6</v>
      </c>
      <c r="AN128" s="1">
        <v>8.7308542510838105</v>
      </c>
      <c r="AO128" s="1">
        <v>1.11880235998494E-4</v>
      </c>
      <c r="AP128" s="6" t="s">
        <v>250</v>
      </c>
    </row>
    <row r="129" spans="1:42" x14ac:dyDescent="0.25">
      <c r="A129" t="s">
        <v>144</v>
      </c>
      <c r="B129" s="1">
        <v>1.3849457325519499E-4</v>
      </c>
      <c r="C129" s="1">
        <v>2.1847078495271001E-6</v>
      </c>
      <c r="D129" s="1">
        <v>1.7824601144968499E-4</v>
      </c>
      <c r="E129" s="1">
        <v>2.7340758830718598E-6</v>
      </c>
      <c r="F129" s="1">
        <v>8.7016881105281599E-4</v>
      </c>
      <c r="G129" s="1">
        <v>3.17348051369758E-6</v>
      </c>
      <c r="H129" s="1">
        <v>3.73237095721308E-4</v>
      </c>
      <c r="I129" s="1">
        <v>3.2535013256325298E-6</v>
      </c>
      <c r="J129" s="1">
        <v>3.6043300312731002E-3</v>
      </c>
      <c r="K129" s="1">
        <v>1.12037871305612E-5</v>
      </c>
      <c r="L129" s="1">
        <v>2.5157749182760001E-3</v>
      </c>
      <c r="M129" s="1">
        <v>7.9670723926760603E-6</v>
      </c>
      <c r="N129" s="2">
        <v>2.77085092566145E-2</v>
      </c>
      <c r="O129" s="1">
        <v>8.1406413900154194E-5</v>
      </c>
      <c r="P129" s="1">
        <v>-4.3260163109090904E-3</v>
      </c>
      <c r="Q129" s="1">
        <v>4.1265620409929402E-3</v>
      </c>
      <c r="R129" s="1">
        <v>0.714487981748128</v>
      </c>
      <c r="S129" s="1">
        <v>9.4199680938346201E-4</v>
      </c>
      <c r="T129" s="1">
        <v>8.2930143329816595</v>
      </c>
      <c r="U129" s="1">
        <v>1.22731870498586E-2</v>
      </c>
      <c r="AP129" s="6" t="s">
        <v>207</v>
      </c>
    </row>
    <row r="130" spans="1:42" x14ac:dyDescent="0.25">
      <c r="A130" t="s">
        <v>145</v>
      </c>
      <c r="V130" s="1">
        <v>2.3844609172608201E-5</v>
      </c>
      <c r="W130" s="1">
        <v>1.7766682853184E-6</v>
      </c>
      <c r="X130" s="1">
        <v>-3.7856809741220801E-6</v>
      </c>
      <c r="Y130" s="1">
        <v>1.5926975370770699E-6</v>
      </c>
      <c r="Z130" s="1">
        <v>2.55772771699436E-2</v>
      </c>
      <c r="AA130" s="1">
        <v>5.2851753581845701E-5</v>
      </c>
      <c r="AB130" s="1">
        <v>6.0869396137844495E-4</v>
      </c>
      <c r="AC130" s="1">
        <v>2.77726994827723E-6</v>
      </c>
      <c r="AD130" s="1">
        <v>0.47219654055715499</v>
      </c>
      <c r="AE130" s="1">
        <v>9.5749928631109799E-4</v>
      </c>
      <c r="AF130" s="1">
        <v>0.34139474009179399</v>
      </c>
      <c r="AG130" s="1">
        <v>6.9199126891071605E-4</v>
      </c>
      <c r="AH130" s="2">
        <v>4.1225152087115298</v>
      </c>
      <c r="AI130" s="2">
        <v>8.3569337348254804E-3</v>
      </c>
      <c r="AJ130" s="1">
        <v>5.6559665066376101E-2</v>
      </c>
      <c r="AK130" s="1">
        <v>1.6005404844684499E-5</v>
      </c>
      <c r="AL130" s="8">
        <v>0.70751242834110395</v>
      </c>
      <c r="AM130" s="8">
        <v>8.9968372367736095E-6</v>
      </c>
      <c r="AN130" s="1">
        <v>8.7303917469912697</v>
      </c>
      <c r="AO130" s="1">
        <v>9.1193747568640894E-5</v>
      </c>
      <c r="AP130" s="6" t="s">
        <v>251</v>
      </c>
    </row>
    <row r="131" spans="1:42" x14ac:dyDescent="0.25">
      <c r="A131" t="s">
        <v>146</v>
      </c>
      <c r="B131" s="1">
        <v>1.1813702863846899E-4</v>
      </c>
      <c r="C131" s="1">
        <v>2.11770641929118E-6</v>
      </c>
      <c r="D131" s="1">
        <v>1.6428339997658499E-4</v>
      </c>
      <c r="E131" s="1">
        <v>2.5825073180182802E-6</v>
      </c>
      <c r="F131" s="1">
        <v>7.9538312842749898E-4</v>
      </c>
      <c r="G131" s="1">
        <v>2.8020592169321001E-6</v>
      </c>
      <c r="H131" s="1">
        <v>3.65528921584167E-4</v>
      </c>
      <c r="I131" s="1">
        <v>3.0018184543793098E-6</v>
      </c>
      <c r="J131" s="1">
        <v>3.8271181608928498E-3</v>
      </c>
      <c r="K131" s="1">
        <v>1.39895198758558E-5</v>
      </c>
      <c r="L131" s="1">
        <v>2.6880272059846E-3</v>
      </c>
      <c r="M131" s="1">
        <v>9.3629411343497205E-6</v>
      </c>
      <c r="N131" s="2">
        <v>2.97472813912486E-2</v>
      </c>
      <c r="O131" s="1">
        <v>1.02797763869505E-4</v>
      </c>
      <c r="P131" s="1">
        <v>-4.6694852907890397E-3</v>
      </c>
      <c r="Q131" s="1">
        <v>3.4358979168633802E-3</v>
      </c>
      <c r="R131" s="1">
        <v>0.71414084416702295</v>
      </c>
      <c r="S131" s="1">
        <v>8.1298758802375104E-4</v>
      </c>
      <c r="T131" s="1">
        <v>8.30336072715345</v>
      </c>
      <c r="U131" s="1">
        <v>1.1202031253917799E-2</v>
      </c>
      <c r="AP131" s="6" t="s">
        <v>207</v>
      </c>
    </row>
    <row r="132" spans="1:42" x14ac:dyDescent="0.25">
      <c r="A132" t="s">
        <v>147</v>
      </c>
      <c r="V132" s="1">
        <v>-1.0015078184831701E-6</v>
      </c>
      <c r="W132" s="1">
        <v>1.9617081328241199E-6</v>
      </c>
      <c r="X132" s="1">
        <v>-4.7451665859829802E-6</v>
      </c>
      <c r="Y132" s="1">
        <v>1.9542530069160899E-6</v>
      </c>
      <c r="Z132" s="1">
        <v>3.1043918105801999E-2</v>
      </c>
      <c r="AA132" s="1">
        <v>3.7525409621707502E-5</v>
      </c>
      <c r="AB132" s="1">
        <v>-1.59265843507302E-4</v>
      </c>
      <c r="AC132" s="1">
        <v>2.09278621220277E-6</v>
      </c>
      <c r="AD132" s="1">
        <v>0.57363845212216502</v>
      </c>
      <c r="AE132" s="1">
        <v>6.9279382481802197E-4</v>
      </c>
      <c r="AF132" s="1">
        <v>0.41605632722402103</v>
      </c>
      <c r="AG132" s="1">
        <v>5.0250242319733898E-4</v>
      </c>
      <c r="AH132" s="2">
        <v>5.01079181309031</v>
      </c>
      <c r="AI132" s="2">
        <v>6.0544951872950397E-3</v>
      </c>
      <c r="AJ132" s="1">
        <v>5.6538233782123297E-2</v>
      </c>
      <c r="AK132" s="1">
        <v>1.5555164417304999E-5</v>
      </c>
      <c r="AL132" s="11">
        <v>0.71020174035512795</v>
      </c>
      <c r="AM132" s="11">
        <v>8.1559453744931296E-6</v>
      </c>
      <c r="AN132" s="1">
        <v>8.7350294313772903</v>
      </c>
      <c r="AO132" s="1">
        <v>7.0248500820346995E-5</v>
      </c>
      <c r="AP132" s="6">
        <v>987</v>
      </c>
    </row>
    <row r="133" spans="1:42" x14ac:dyDescent="0.25">
      <c r="A133" t="s">
        <v>148</v>
      </c>
      <c r="B133" s="1">
        <v>1.19515870027173E-4</v>
      </c>
      <c r="C133" s="1">
        <v>2.3925680821991199E-6</v>
      </c>
      <c r="D133" s="1">
        <v>1.6826234106241499E-4</v>
      </c>
      <c r="E133" s="1">
        <v>2.9433855997139802E-6</v>
      </c>
      <c r="F133" s="1">
        <v>8.0201209953387697E-4</v>
      </c>
      <c r="G133" s="1">
        <v>2.3228849112529802E-6</v>
      </c>
      <c r="H133" s="1">
        <v>3.4558798108880298E-4</v>
      </c>
      <c r="I133" s="1">
        <v>3.2641128386587498E-6</v>
      </c>
      <c r="J133" s="1">
        <v>3.6418594985042898E-3</v>
      </c>
      <c r="K133" s="1">
        <v>9.7639508124461999E-6</v>
      </c>
      <c r="L133" s="1">
        <v>2.5494923288060202E-3</v>
      </c>
      <c r="M133" s="1">
        <v>7.6305491785917994E-6</v>
      </c>
      <c r="N133" s="2">
        <v>2.8170332896155201E-2</v>
      </c>
      <c r="O133" s="1">
        <v>7.9259585947518798E-5</v>
      </c>
      <c r="P133" s="1">
        <v>-1.06171244001739E-2</v>
      </c>
      <c r="Q133" s="1">
        <v>3.4565940322095301E-3</v>
      </c>
      <c r="R133" s="1">
        <v>0.71563870832453402</v>
      </c>
      <c r="S133" s="1">
        <v>8.7204286080989196E-4</v>
      </c>
      <c r="T133" s="1">
        <v>8.3023828573394596</v>
      </c>
      <c r="U133" s="1">
        <v>1.19548315560565E-2</v>
      </c>
      <c r="AL133" s="11"/>
      <c r="AM133" s="11"/>
      <c r="AP133" s="6" t="s">
        <v>207</v>
      </c>
    </row>
    <row r="134" spans="1:42" x14ac:dyDescent="0.25">
      <c r="A134" t="s">
        <v>149</v>
      </c>
      <c r="V134" s="1">
        <v>-6.8806137434549899E-6</v>
      </c>
      <c r="W134" s="1">
        <v>1.9394017146152302E-6</v>
      </c>
      <c r="X134" s="1">
        <v>-5.0195211162193603E-6</v>
      </c>
      <c r="Y134" s="1">
        <v>1.7167458084433899E-6</v>
      </c>
      <c r="Z134" s="1">
        <v>3.04746191956962E-2</v>
      </c>
      <c r="AA134" s="1">
        <v>4.8500333350299397E-5</v>
      </c>
      <c r="AB134" s="1">
        <v>-1.5873989949680199E-4</v>
      </c>
      <c r="AC134" s="1">
        <v>1.9720090295602699E-6</v>
      </c>
      <c r="AD134" s="1">
        <v>0.56349251390659505</v>
      </c>
      <c r="AE134" s="1">
        <v>8.9263534263154902E-4</v>
      </c>
      <c r="AF134" s="1">
        <v>0.40872465766475902</v>
      </c>
      <c r="AG134" s="1">
        <v>6.47283322826743E-4</v>
      </c>
      <c r="AH134" s="2">
        <v>4.9226926421408397</v>
      </c>
      <c r="AI134" s="2">
        <v>7.79578259341864E-3</v>
      </c>
      <c r="AJ134" s="1">
        <v>5.6525329157386499E-2</v>
      </c>
      <c r="AK134" s="1">
        <v>1.42792184326288E-5</v>
      </c>
      <c r="AL134" s="11">
        <v>0.71020267505520196</v>
      </c>
      <c r="AM134" s="11">
        <v>8.7582195380536703E-6</v>
      </c>
      <c r="AN134" s="1">
        <v>8.7358569088509501</v>
      </c>
      <c r="AO134" s="1">
        <v>7.5878918934569898E-5</v>
      </c>
      <c r="AP134" s="6">
        <v>987</v>
      </c>
    </row>
    <row r="135" spans="1:42" x14ac:dyDescent="0.25">
      <c r="A135" t="s">
        <v>150</v>
      </c>
      <c r="B135" s="1">
        <v>1.30304303472778E-4</v>
      </c>
      <c r="C135" s="1">
        <v>2.3738144197812599E-6</v>
      </c>
      <c r="D135" s="1">
        <v>1.6559178494459601E-4</v>
      </c>
      <c r="E135" s="1">
        <v>2.8239409787371799E-6</v>
      </c>
      <c r="F135" s="1">
        <v>8.0901271710415504E-4</v>
      </c>
      <c r="G135" s="1">
        <v>2.5646808627389499E-6</v>
      </c>
      <c r="H135" s="1">
        <v>3.3389839558691398E-4</v>
      </c>
      <c r="I135" s="1">
        <v>2.89563808720434E-6</v>
      </c>
      <c r="J135" s="1">
        <v>3.5927097653441001E-3</v>
      </c>
      <c r="K135" s="1">
        <v>1.0013272147993799E-5</v>
      </c>
      <c r="L135" s="1">
        <v>2.5040379386175701E-3</v>
      </c>
      <c r="M135" s="1">
        <v>6.6132158375537099E-6</v>
      </c>
      <c r="N135" s="2">
        <v>2.7775884875898299E-2</v>
      </c>
      <c r="O135" s="1">
        <v>7.6792942952746301E-5</v>
      </c>
      <c r="P135" s="1">
        <v>-2.99055437612958E-3</v>
      </c>
      <c r="Q135" s="1">
        <v>3.63382072642889E-3</v>
      </c>
      <c r="R135" s="1">
        <v>0.71357702007511603</v>
      </c>
      <c r="S135" s="1">
        <v>9.7760895387352209E-4</v>
      </c>
      <c r="T135" s="1">
        <v>8.3002727406699393</v>
      </c>
      <c r="U135" s="1">
        <v>1.268063805676E-2</v>
      </c>
      <c r="AP135" s="6" t="s">
        <v>207</v>
      </c>
    </row>
    <row r="136" spans="1:42" x14ac:dyDescent="0.25">
      <c r="A136" t="s">
        <v>151</v>
      </c>
      <c r="V136" s="1">
        <v>1.7862122093226299E-5</v>
      </c>
      <c r="W136" s="1">
        <v>1.83513419920117E-6</v>
      </c>
      <c r="X136" s="1">
        <v>3.0969053808747E-6</v>
      </c>
      <c r="Y136" s="1">
        <v>1.6658771148561199E-6</v>
      </c>
      <c r="Z136" s="1">
        <v>2.4027724250504999E-2</v>
      </c>
      <c r="AA136" s="1">
        <v>4.8302887064459599E-5</v>
      </c>
      <c r="AB136" s="1">
        <v>5.4070487884484502E-4</v>
      </c>
      <c r="AC136" s="1">
        <v>2.4666692659129099E-6</v>
      </c>
      <c r="AD136" s="1">
        <v>0.44398909242311602</v>
      </c>
      <c r="AE136" s="1">
        <v>8.7331575930896103E-4</v>
      </c>
      <c r="AF136" s="1">
        <v>0.32099720859431702</v>
      </c>
      <c r="AG136" s="1">
        <v>6.3195646657823496E-4</v>
      </c>
      <c r="AH136" s="2">
        <v>3.8763959141295001</v>
      </c>
      <c r="AI136" s="2">
        <v>7.63724542105821E-3</v>
      </c>
      <c r="AJ136" s="1">
        <v>5.64297740570677E-2</v>
      </c>
      <c r="AK136" s="1">
        <v>1.7398283059614801E-5</v>
      </c>
      <c r="AL136" s="8">
        <v>0.70753166021917302</v>
      </c>
      <c r="AM136" s="8">
        <v>8.1604349129627396E-6</v>
      </c>
      <c r="AN136" s="1">
        <v>8.7309317713447498</v>
      </c>
      <c r="AO136" s="1">
        <v>1.0046240583107099E-4</v>
      </c>
      <c r="AP136" s="6" t="s">
        <v>252</v>
      </c>
    </row>
    <row r="137" spans="1:42" x14ac:dyDescent="0.25">
      <c r="A137" t="s">
        <v>152</v>
      </c>
      <c r="B137" s="1">
        <v>1.3016610250360801E-4</v>
      </c>
      <c r="C137" s="1">
        <v>2.8500089724845399E-6</v>
      </c>
      <c r="D137" s="1">
        <v>1.7062395209776999E-4</v>
      </c>
      <c r="E137" s="1">
        <v>2.6219446090033201E-6</v>
      </c>
      <c r="F137" s="1">
        <v>8.2305806731246798E-4</v>
      </c>
      <c r="G137" s="1">
        <v>3.0199765830029999E-6</v>
      </c>
      <c r="H137" s="1">
        <v>3.3976383496765598E-4</v>
      </c>
      <c r="I137" s="1">
        <v>2.9078431728459498E-6</v>
      </c>
      <c r="J137" s="1">
        <v>3.8876076547002098E-3</v>
      </c>
      <c r="K137" s="1">
        <v>1.11971993232196E-5</v>
      </c>
      <c r="L137" s="1">
        <v>2.7160626889165102E-3</v>
      </c>
      <c r="M137" s="1">
        <v>7.8139681281340392E-6</v>
      </c>
      <c r="N137" s="2">
        <v>3.0187574605065499E-2</v>
      </c>
      <c r="O137" s="1">
        <v>8.87543890277652E-5</v>
      </c>
      <c r="P137" s="1">
        <v>-4.2544597124928498E-3</v>
      </c>
      <c r="Q137" s="1">
        <v>3.3432928283949402E-3</v>
      </c>
      <c r="R137" s="1">
        <v>0.71367119617265695</v>
      </c>
      <c r="S137" s="1">
        <v>7.5888516778178201E-4</v>
      </c>
      <c r="T137" s="1">
        <v>8.3112327601003901</v>
      </c>
      <c r="U137" s="1">
        <v>1.0586479437884801E-2</v>
      </c>
      <c r="AP137" s="6" t="s">
        <v>207</v>
      </c>
    </row>
    <row r="138" spans="1:42" x14ac:dyDescent="0.25">
      <c r="A138" t="s">
        <v>153</v>
      </c>
      <c r="V138" s="1">
        <v>1.2653629108228999E-5</v>
      </c>
      <c r="W138" s="1">
        <v>2.2067153148272402E-6</v>
      </c>
      <c r="X138" s="1">
        <v>-1.2332234288736999E-5</v>
      </c>
      <c r="Y138" s="1">
        <v>1.90251751107491E-6</v>
      </c>
      <c r="Z138" s="1">
        <v>2.3635616939016901E-2</v>
      </c>
      <c r="AA138" s="1">
        <v>1.3945505509679599E-4</v>
      </c>
      <c r="AB138" s="1">
        <v>8.1859159233695002E-4</v>
      </c>
      <c r="AC138" s="1">
        <v>6.6358240981982701E-6</v>
      </c>
      <c r="AD138" s="1">
        <v>0.437178135343884</v>
      </c>
      <c r="AE138" s="1">
        <v>2.4914891967453201E-3</v>
      </c>
      <c r="AF138" s="1">
        <v>0.31622210245260501</v>
      </c>
      <c r="AG138" s="1">
        <v>1.80183214994671E-3</v>
      </c>
      <c r="AH138" s="2">
        <v>3.8176856478248502</v>
      </c>
      <c r="AI138" s="2">
        <v>2.1724029387696301E-2</v>
      </c>
      <c r="AJ138" s="1">
        <v>5.6565493147708798E-2</v>
      </c>
      <c r="AK138" s="1">
        <v>1.7755379273996299E-5</v>
      </c>
      <c r="AL138" s="8">
        <v>0.70750848178637804</v>
      </c>
      <c r="AM138" s="8">
        <v>9.0789443239882803E-6</v>
      </c>
      <c r="AN138" s="1">
        <v>8.7322086333612798</v>
      </c>
      <c r="AO138" s="1">
        <v>1.03419478763202E-4</v>
      </c>
      <c r="AP138" s="6" t="s">
        <v>253</v>
      </c>
    </row>
    <row r="139" spans="1:42" x14ac:dyDescent="0.25">
      <c r="A139" t="s">
        <v>154</v>
      </c>
      <c r="B139" s="1">
        <v>1.3030616846235001E-4</v>
      </c>
      <c r="C139" s="1">
        <v>2.02883084530938E-6</v>
      </c>
      <c r="D139" s="1">
        <v>1.9101972354434801E-4</v>
      </c>
      <c r="E139" s="1">
        <v>2.97725758993194E-6</v>
      </c>
      <c r="F139" s="1">
        <v>8.8284906979741796E-4</v>
      </c>
      <c r="G139" s="1">
        <v>4.06786702272543E-6</v>
      </c>
      <c r="H139" s="1">
        <v>2.16756968968257E-4</v>
      </c>
      <c r="I139" s="1">
        <v>2.7628446849644299E-6</v>
      </c>
      <c r="J139" s="1">
        <v>4.4665038362774103E-3</v>
      </c>
      <c r="K139" s="1">
        <v>1.6522224530022601E-5</v>
      </c>
      <c r="L139" s="1">
        <v>3.0631343989897999E-3</v>
      </c>
      <c r="M139" s="1">
        <v>1.11196381583047E-5</v>
      </c>
      <c r="N139" s="2">
        <v>3.47897240477009E-2</v>
      </c>
      <c r="O139" s="1">
        <v>1.20652952560676E-4</v>
      </c>
      <c r="P139" s="1">
        <v>-1.35493735848379E-2</v>
      </c>
      <c r="Q139" s="1">
        <v>3.2448027617058002E-3</v>
      </c>
      <c r="R139" s="1">
        <v>0.71478228928666199</v>
      </c>
      <c r="S139" s="1">
        <v>6.70189318442405E-4</v>
      </c>
      <c r="T139" s="1">
        <v>8.3194820076499507</v>
      </c>
      <c r="U139" s="1">
        <v>8.3159522816650799E-3</v>
      </c>
      <c r="AP139" s="6" t="s">
        <v>207</v>
      </c>
    </row>
    <row r="140" spans="1:42" x14ac:dyDescent="0.25">
      <c r="A140" t="s">
        <v>155</v>
      </c>
      <c r="V140" s="1">
        <v>7.8843030143399103E-6</v>
      </c>
      <c r="W140" s="1">
        <v>1.9589553691651998E-6</v>
      </c>
      <c r="X140" s="1">
        <v>-3.03313669526082E-5</v>
      </c>
      <c r="Y140" s="1">
        <v>1.9840638734108202E-6</v>
      </c>
      <c r="Z140" s="1">
        <v>2.05264580614875E-2</v>
      </c>
      <c r="AA140" s="1">
        <v>1.9998043623102002E-5</v>
      </c>
      <c r="AB140" s="1">
        <v>5.6074664324289698E-4</v>
      </c>
      <c r="AC140" s="1">
        <v>1.81714783525058E-6</v>
      </c>
      <c r="AD140" s="1">
        <v>0.38152143131969402</v>
      </c>
      <c r="AE140" s="1">
        <v>3.6413580086304002E-4</v>
      </c>
      <c r="AF140" s="1">
        <v>0.27595292168106</v>
      </c>
      <c r="AG140" s="1">
        <v>2.6290745937461999E-4</v>
      </c>
      <c r="AH140" s="2">
        <v>3.3326215643470598</v>
      </c>
      <c r="AI140" s="2">
        <v>3.1807366255520099E-3</v>
      </c>
      <c r="AJ140" s="1">
        <v>5.6577286035940297E-2</v>
      </c>
      <c r="AK140" s="1">
        <v>2.3924135421208301E-5</v>
      </c>
      <c r="AL140" s="8">
        <v>0.70750933850387898</v>
      </c>
      <c r="AM140" s="8">
        <v>9.0229643645576998E-6</v>
      </c>
      <c r="AN140" s="1">
        <v>8.7339097504780607</v>
      </c>
      <c r="AO140" s="1">
        <v>8.5709488182164102E-5</v>
      </c>
      <c r="AP140" s="6" t="s">
        <v>254</v>
      </c>
    </row>
    <row r="141" spans="1:42" x14ac:dyDescent="0.25">
      <c r="A141" t="s">
        <v>156</v>
      </c>
      <c r="B141" s="1">
        <v>1.19657183824098E-4</v>
      </c>
      <c r="C141" s="1">
        <v>2.9732690471264701E-6</v>
      </c>
      <c r="D141" s="1">
        <v>1.8482460710204799E-4</v>
      </c>
      <c r="E141" s="1">
        <v>2.8518158050048899E-6</v>
      </c>
      <c r="F141" s="1">
        <v>8.6596726925591502E-4</v>
      </c>
      <c r="G141" s="1">
        <v>2.7616654115557101E-6</v>
      </c>
      <c r="H141" s="1">
        <v>2.01502406412922E-4</v>
      </c>
      <c r="I141" s="1">
        <v>2.22839705123538E-6</v>
      </c>
      <c r="J141" s="1">
        <v>4.4354309652880203E-3</v>
      </c>
      <c r="K141" s="1">
        <v>1.3137307558337799E-5</v>
      </c>
      <c r="L141" s="1">
        <v>3.0415973822457399E-3</v>
      </c>
      <c r="M141" s="1">
        <v>9.9543423535166396E-6</v>
      </c>
      <c r="N141" s="2">
        <v>3.4589621901460602E-2</v>
      </c>
      <c r="O141" s="1">
        <v>1.0762962812855801E-4</v>
      </c>
      <c r="P141" s="1">
        <v>-1.0555040032595501E-2</v>
      </c>
      <c r="Q141" s="1">
        <v>3.0945680770534901E-3</v>
      </c>
      <c r="R141" s="1">
        <v>0.71544237613147599</v>
      </c>
      <c r="S141" s="1">
        <v>6.96469417696644E-4</v>
      </c>
      <c r="T141" s="1">
        <v>8.3183237472458593</v>
      </c>
      <c r="U141" s="1">
        <v>8.9404305849735497E-3</v>
      </c>
      <c r="AP141" s="6" t="s">
        <v>207</v>
      </c>
    </row>
    <row r="142" spans="1:42" x14ac:dyDescent="0.25">
      <c r="A142" t="s">
        <v>157</v>
      </c>
      <c r="V142" s="1">
        <v>-2.2774930647014098E-6</v>
      </c>
      <c r="W142" s="1">
        <v>1.9760108375150198E-6</v>
      </c>
      <c r="X142" s="1">
        <v>-2.98913173527644E-5</v>
      </c>
      <c r="Y142" s="1">
        <v>1.6495538935410899E-6</v>
      </c>
      <c r="Z142" s="1">
        <v>2.0537796355222099E-2</v>
      </c>
      <c r="AA142" s="1">
        <v>2.4856157591417499E-5</v>
      </c>
      <c r="AB142" s="1">
        <v>8.5235933350392501E-4</v>
      </c>
      <c r="AC142" s="1">
        <v>2.0217781076795002E-6</v>
      </c>
      <c r="AD142" s="1">
        <v>0.38163534040205699</v>
      </c>
      <c r="AE142" s="1">
        <v>4.5156545891350601E-4</v>
      </c>
      <c r="AF142" s="1">
        <v>0.276196041200447</v>
      </c>
      <c r="AG142" s="1">
        <v>3.2324281092711198E-4</v>
      </c>
      <c r="AH142" s="2">
        <v>3.3344576287250498</v>
      </c>
      <c r="AI142" s="2">
        <v>3.89858204215939E-3</v>
      </c>
      <c r="AJ142" s="1">
        <v>5.6607851980460699E-2</v>
      </c>
      <c r="AK142" s="1">
        <v>2.0218826854258299E-5</v>
      </c>
      <c r="AL142" s="8">
        <v>0.70753446954888499</v>
      </c>
      <c r="AM142" s="8">
        <v>1.0721429493386E-5</v>
      </c>
      <c r="AN142" s="1">
        <v>8.7362029679680493</v>
      </c>
      <c r="AO142" s="1">
        <v>2.0499603541298899E-4</v>
      </c>
      <c r="AP142" s="6" t="s">
        <v>255</v>
      </c>
    </row>
    <row r="143" spans="1:42" x14ac:dyDescent="0.25">
      <c r="A143" t="s">
        <v>158</v>
      </c>
      <c r="B143" s="1">
        <v>1.2774933997999199E-4</v>
      </c>
      <c r="C143" s="1">
        <v>2.7851816198756402E-6</v>
      </c>
      <c r="D143" s="1">
        <v>1.7891392421014201E-4</v>
      </c>
      <c r="E143" s="1">
        <v>2.4433906409036602E-6</v>
      </c>
      <c r="F143" s="1">
        <v>8.5945240184682396E-4</v>
      </c>
      <c r="G143" s="1">
        <v>2.9822251306908201E-6</v>
      </c>
      <c r="H143" s="1">
        <v>2.01305144757286E-4</v>
      </c>
      <c r="I143" s="1">
        <v>2.7571826017353499E-6</v>
      </c>
      <c r="J143" s="1">
        <v>4.4208702014855803E-3</v>
      </c>
      <c r="K143" s="1">
        <v>1.13135025073082E-5</v>
      </c>
      <c r="L143" s="1">
        <v>2.9545301210291701E-3</v>
      </c>
      <c r="M143" s="1">
        <v>8.7062375035313895E-6</v>
      </c>
      <c r="N143" s="2">
        <v>3.3679041689938599E-2</v>
      </c>
      <c r="O143" s="1">
        <v>9.1873016243451604E-5</v>
      </c>
      <c r="P143" s="1">
        <v>-3.4770321221210599E-3</v>
      </c>
      <c r="Q143" s="1">
        <v>2.5197129630972798E-3</v>
      </c>
      <c r="R143" s="1">
        <v>0.70364363554504195</v>
      </c>
      <c r="S143" s="1">
        <v>7.4665113241999595E-4</v>
      </c>
      <c r="T143" s="1">
        <v>8.0875162539758403</v>
      </c>
      <c r="U143" s="1">
        <v>8.19468140310569E-3</v>
      </c>
      <c r="AP143" s="6" t="s">
        <v>207</v>
      </c>
    </row>
    <row r="144" spans="1:42" x14ac:dyDescent="0.25">
      <c r="A144" t="s">
        <v>159</v>
      </c>
      <c r="V144" s="1">
        <v>-4.59829468620599E-6</v>
      </c>
      <c r="W144" s="1">
        <v>1.7198916528137501E-6</v>
      </c>
      <c r="X144" s="1">
        <v>-2.8948896488576799E-5</v>
      </c>
      <c r="Y144" s="1">
        <v>1.7287336579640699E-6</v>
      </c>
      <c r="Z144" s="1">
        <v>1.9949020852024501E-2</v>
      </c>
      <c r="AA144" s="1">
        <v>2.0211891796905701E-5</v>
      </c>
      <c r="AB144" s="1">
        <v>5.3327122366667902E-4</v>
      </c>
      <c r="AC144" s="1">
        <v>1.7929443500311299E-6</v>
      </c>
      <c r="AD144" s="1">
        <v>0.37088355630147801</v>
      </c>
      <c r="AE144" s="1">
        <v>3.6142316152711502E-4</v>
      </c>
      <c r="AF144" s="1">
        <v>0.26828225243230702</v>
      </c>
      <c r="AG144" s="1">
        <v>2.6052040538827799E-4</v>
      </c>
      <c r="AH144" s="2">
        <v>3.2401959917777101</v>
      </c>
      <c r="AI144" s="2">
        <v>3.1477784795248599E-3</v>
      </c>
      <c r="AJ144" s="1">
        <v>5.6551872123917699E-2</v>
      </c>
      <c r="AK144" s="1">
        <v>2.07494523689534E-5</v>
      </c>
      <c r="AL144" s="8">
        <v>0.707535493750165</v>
      </c>
      <c r="AM144" s="8">
        <v>9.6185447375825904E-6</v>
      </c>
      <c r="AN144" s="1">
        <v>8.7354619419838002</v>
      </c>
      <c r="AO144" s="1">
        <v>1.1941733800625401E-4</v>
      </c>
      <c r="AP144" s="6" t="s">
        <v>256</v>
      </c>
    </row>
    <row r="145" spans="1:42" x14ac:dyDescent="0.25">
      <c r="A145" t="s">
        <v>160</v>
      </c>
      <c r="B145" s="1">
        <v>1.21890917468977E-4</v>
      </c>
      <c r="C145" s="1">
        <v>3.0712601921276201E-6</v>
      </c>
      <c r="D145" s="1">
        <v>1.8125970499256001E-4</v>
      </c>
      <c r="E145" s="1">
        <v>2.48705507592099E-6</v>
      </c>
      <c r="F145" s="1">
        <v>8.6543356401000795E-4</v>
      </c>
      <c r="G145" s="1">
        <v>3.2609449100776802E-6</v>
      </c>
      <c r="H145" s="1">
        <v>1.93350606694099E-4</v>
      </c>
      <c r="I145" s="1">
        <v>3.1456061515066798E-6</v>
      </c>
      <c r="J145" s="1">
        <v>4.5602427410640599E-3</v>
      </c>
      <c r="K145" s="1">
        <v>1.4708701481095899E-5</v>
      </c>
      <c r="L145" s="1">
        <v>3.0540696435244902E-3</v>
      </c>
      <c r="M145" s="1">
        <v>1.0347016055533099E-5</v>
      </c>
      <c r="N145" s="2">
        <v>3.4791988981299801E-2</v>
      </c>
      <c r="O145" s="1">
        <v>1.1013518540244E-4</v>
      </c>
      <c r="P145" s="1">
        <v>-3.0026245073539598E-3</v>
      </c>
      <c r="Q145" s="1">
        <v>2.6426817357010201E-3</v>
      </c>
      <c r="R145" s="1">
        <v>0.70530830412859902</v>
      </c>
      <c r="S145" s="1">
        <v>8.01212586250536E-4</v>
      </c>
      <c r="T145" s="1">
        <v>8.0853128632159805</v>
      </c>
      <c r="U145" s="1">
        <v>9.6023060144312493E-3</v>
      </c>
      <c r="AP145" s="6" t="s">
        <v>207</v>
      </c>
    </row>
    <row r="146" spans="1:42" x14ac:dyDescent="0.25">
      <c r="A146" t="s">
        <v>161</v>
      </c>
      <c r="V146" s="1">
        <v>-2.2801403651789102E-5</v>
      </c>
      <c r="W146" s="1">
        <v>2.29050789869022E-6</v>
      </c>
      <c r="X146" s="1">
        <v>-3.22040553891893E-5</v>
      </c>
      <c r="Y146" s="1">
        <v>1.8284821376448901E-6</v>
      </c>
      <c r="Z146" s="1">
        <v>2.5417864060416299E-2</v>
      </c>
      <c r="AA146" s="1">
        <v>2.68964705947423E-5</v>
      </c>
      <c r="AB146" s="1">
        <v>-6.2288732350971396E-6</v>
      </c>
      <c r="AC146" s="1">
        <v>1.97031636404263E-6</v>
      </c>
      <c r="AD146" s="1">
        <v>0.47216962396212803</v>
      </c>
      <c r="AE146" s="1">
        <v>4.8677841028733502E-4</v>
      </c>
      <c r="AF146" s="1">
        <v>0.34263495079637701</v>
      </c>
      <c r="AG146" s="1">
        <v>3.51732526673048E-4</v>
      </c>
      <c r="AH146" s="2">
        <v>4.1267889928902104</v>
      </c>
      <c r="AI146" s="2">
        <v>4.2436033538827403E-3</v>
      </c>
      <c r="AJ146" s="1">
        <v>5.6560162162593401E-2</v>
      </c>
      <c r="AK146" s="1">
        <v>1.854482774545E-5</v>
      </c>
      <c r="AL146" s="11">
        <v>0.71021614013517098</v>
      </c>
      <c r="AM146" s="11">
        <v>8.6382671919124392E-6</v>
      </c>
      <c r="AN146" s="1">
        <v>8.7391558408167906</v>
      </c>
      <c r="AO146" s="1">
        <v>9.3843002319407703E-5</v>
      </c>
      <c r="AP146" s="6">
        <v>987</v>
      </c>
    </row>
    <row r="147" spans="1:42" x14ac:dyDescent="0.25">
      <c r="A147" t="s">
        <v>162</v>
      </c>
      <c r="B147" s="1">
        <v>1.3174070015952599E-4</v>
      </c>
      <c r="C147" s="1">
        <v>2.8702501290105698E-6</v>
      </c>
      <c r="D147" s="1">
        <v>1.8024681472940599E-4</v>
      </c>
      <c r="E147" s="1">
        <v>2.84188635735447E-6</v>
      </c>
      <c r="F147" s="1">
        <v>8.4405977739200199E-4</v>
      </c>
      <c r="G147" s="1">
        <v>2.7977143564385199E-6</v>
      </c>
      <c r="H147" s="1">
        <v>1.82396095723683E-4</v>
      </c>
      <c r="I147" s="1">
        <v>2.4391102165293099E-6</v>
      </c>
      <c r="J147" s="1">
        <v>4.3957951441885596E-3</v>
      </c>
      <c r="K147" s="1">
        <v>1.1980901206820901E-5</v>
      </c>
      <c r="L147" s="1">
        <v>2.9311522003434799E-3</v>
      </c>
      <c r="M147" s="1">
        <v>8.1639031401206893E-6</v>
      </c>
      <c r="N147" s="2">
        <v>3.3464726909839801E-2</v>
      </c>
      <c r="O147" s="1">
        <v>8.7457133932538101E-5</v>
      </c>
      <c r="P147" s="1">
        <v>-6.6032118528087701E-3</v>
      </c>
      <c r="Q147" s="1">
        <v>2.9514352472085502E-3</v>
      </c>
      <c r="R147" s="1">
        <v>0.70443730474237998</v>
      </c>
      <c r="S147" s="1">
        <v>7.17857659289163E-4</v>
      </c>
      <c r="T147" s="1">
        <v>8.0832561844474906</v>
      </c>
      <c r="U147" s="1">
        <v>9.6299870951956305E-3</v>
      </c>
      <c r="AL147" s="11"/>
      <c r="AM147" s="11"/>
      <c r="AP147" s="6" t="s">
        <v>207</v>
      </c>
    </row>
    <row r="148" spans="1:42" x14ac:dyDescent="0.25">
      <c r="A148" t="s">
        <v>163</v>
      </c>
      <c r="V148" s="1">
        <v>-2.0731792862202601E-5</v>
      </c>
      <c r="W148" s="1">
        <v>1.9630604088718301E-6</v>
      </c>
      <c r="X148" s="1">
        <v>-2.3763453796303299E-5</v>
      </c>
      <c r="Y148" s="1">
        <v>2.0023650819130799E-6</v>
      </c>
      <c r="Z148" s="1">
        <v>2.5154681094765E-2</v>
      </c>
      <c r="AA148" s="1">
        <v>1.9178604401215699E-5</v>
      </c>
      <c r="AB148" s="1">
        <v>-3.2624580221794698E-6</v>
      </c>
      <c r="AC148" s="1">
        <v>1.7612337686268599E-6</v>
      </c>
      <c r="AD148" s="1">
        <v>0.46691252249510101</v>
      </c>
      <c r="AE148" s="1">
        <v>3.4675733444952298E-4</v>
      </c>
      <c r="AF148" s="1">
        <v>0.33881511908517098</v>
      </c>
      <c r="AG148" s="1">
        <v>2.52601597192729E-4</v>
      </c>
      <c r="AH148" s="2">
        <v>4.0808183333086196</v>
      </c>
      <c r="AI148" s="2">
        <v>3.0379571733607602E-3</v>
      </c>
      <c r="AJ148" s="1">
        <v>5.6538423111668103E-2</v>
      </c>
      <c r="AK148" s="1">
        <v>1.9650701523949801E-5</v>
      </c>
      <c r="AL148" s="11">
        <v>0.710214522437152</v>
      </c>
      <c r="AM148" s="11">
        <v>8.5712726521070005E-6</v>
      </c>
      <c r="AN148" s="1">
        <v>8.7392018495637398</v>
      </c>
      <c r="AO148" s="1">
        <v>1.15358926294409E-4</v>
      </c>
      <c r="AP148" s="6">
        <v>987</v>
      </c>
    </row>
    <row r="149" spans="1:42" x14ac:dyDescent="0.25">
      <c r="A149" t="s">
        <v>164</v>
      </c>
      <c r="B149" s="1">
        <v>1.19813249292166E-4</v>
      </c>
      <c r="C149" s="1">
        <v>2.6791044998198201E-6</v>
      </c>
      <c r="D149" s="1">
        <v>1.77184737271352E-4</v>
      </c>
      <c r="E149" s="1">
        <v>2.5786628137959201E-6</v>
      </c>
      <c r="F149" s="1">
        <v>8.3447932726108797E-4</v>
      </c>
      <c r="G149" s="1">
        <v>2.9422654725294399E-6</v>
      </c>
      <c r="H149" s="1">
        <v>1.75153286712046E-4</v>
      </c>
      <c r="I149" s="1">
        <v>2.8479367742016799E-6</v>
      </c>
      <c r="J149" s="1">
        <v>4.2060816305638802E-3</v>
      </c>
      <c r="K149" s="1">
        <v>1.01977677264965E-5</v>
      </c>
      <c r="L149" s="1">
        <v>2.8720583678558099E-3</v>
      </c>
      <c r="M149" s="1">
        <v>7.3197247653701199E-6</v>
      </c>
      <c r="N149" s="2">
        <v>3.2806697603859201E-2</v>
      </c>
      <c r="O149" s="1">
        <v>8.1544057208932596E-5</v>
      </c>
      <c r="P149" s="1">
        <v>-9.4263663164629308E-3</v>
      </c>
      <c r="Q149" s="1">
        <v>3.1291151206953201E-3</v>
      </c>
      <c r="R149" s="1">
        <v>0.71445038431466301</v>
      </c>
      <c r="S149" s="1">
        <v>6.2054849030828004E-4</v>
      </c>
      <c r="T149" s="1">
        <v>8.3099946169204006</v>
      </c>
      <c r="U149" s="1">
        <v>8.7401482184008908E-3</v>
      </c>
      <c r="AP149" s="6" t="s">
        <v>207</v>
      </c>
    </row>
    <row r="150" spans="1:42" x14ac:dyDescent="0.25">
      <c r="A150" t="s">
        <v>165</v>
      </c>
      <c r="V150" s="1">
        <v>4.5500425607155801E-6</v>
      </c>
      <c r="W150" s="1">
        <v>1.8123310850976199E-6</v>
      </c>
      <c r="X150" s="1">
        <v>-3.0243408169764299E-5</v>
      </c>
      <c r="Y150" s="1">
        <v>1.7659264503128401E-6</v>
      </c>
      <c r="Z150" s="1">
        <v>2.06598095269943E-2</v>
      </c>
      <c r="AA150" s="1">
        <v>1.85355804726465E-5</v>
      </c>
      <c r="AB150" s="1">
        <v>9.0770640600802504E-4</v>
      </c>
      <c r="AC150" s="1">
        <v>1.8221400773530699E-6</v>
      </c>
      <c r="AD150" s="1">
        <v>0.38412712512741098</v>
      </c>
      <c r="AE150" s="1">
        <v>3.3987103999231702E-4</v>
      </c>
      <c r="AF150" s="1">
        <v>0.27802296789504599</v>
      </c>
      <c r="AG150" s="1">
        <v>2.4488501673233001E-4</v>
      </c>
      <c r="AH150" s="2">
        <v>3.3562866096210699</v>
      </c>
      <c r="AI150" s="2">
        <v>2.95639214257566E-3</v>
      </c>
      <c r="AJ150" s="1">
        <v>5.6569896001675501E-2</v>
      </c>
      <c r="AK150" s="1">
        <v>2.0551941736122502E-5</v>
      </c>
      <c r="AL150" s="8">
        <v>0.70753102049799699</v>
      </c>
      <c r="AM150" s="8">
        <v>9.0963812049552302E-6</v>
      </c>
      <c r="AN150" s="1">
        <v>8.7364046511322293</v>
      </c>
      <c r="AO150" s="1">
        <v>1.1469005950053499E-4</v>
      </c>
      <c r="AP150" s="6" t="s">
        <v>257</v>
      </c>
    </row>
    <row r="151" spans="1:42" x14ac:dyDescent="0.25">
      <c r="A151" t="s">
        <v>166</v>
      </c>
      <c r="B151" s="1">
        <v>1.2211767450202599E-4</v>
      </c>
      <c r="C151" s="1">
        <v>2.1141019739587499E-6</v>
      </c>
      <c r="D151" s="1">
        <v>1.8339573485698E-4</v>
      </c>
      <c r="E151" s="1">
        <v>2.90728975210033E-6</v>
      </c>
      <c r="F151" s="1">
        <v>8.6584605167845002E-4</v>
      </c>
      <c r="G151" s="1">
        <v>3.74919220076111E-6</v>
      </c>
      <c r="H151" s="1">
        <v>1.7715179955929501E-4</v>
      </c>
      <c r="I151" s="1">
        <v>3.1389106315418299E-6</v>
      </c>
      <c r="J151" s="1">
        <v>4.4850161015662204E-3</v>
      </c>
      <c r="K151" s="1">
        <v>1.23428570321868E-5</v>
      </c>
      <c r="L151" s="1">
        <v>3.06651042505622E-3</v>
      </c>
      <c r="M151" s="1">
        <v>8.9412706457937008E-6</v>
      </c>
      <c r="N151" s="2">
        <v>3.5007497410317799E-2</v>
      </c>
      <c r="O151" s="1">
        <v>9.4102951771879206E-5</v>
      </c>
      <c r="P151" s="1">
        <v>-1.21125131641693E-2</v>
      </c>
      <c r="Q151" s="1">
        <v>3.2503023212067401E-3</v>
      </c>
      <c r="R151" s="1">
        <v>0.714699757907309</v>
      </c>
      <c r="S151" s="1">
        <v>8.1368537129116196E-4</v>
      </c>
      <c r="T151" s="1">
        <v>8.3063712665235592</v>
      </c>
      <c r="U151" s="1">
        <v>1.03190142326068E-2</v>
      </c>
      <c r="AP151" s="6" t="s">
        <v>207</v>
      </c>
    </row>
    <row r="152" spans="1:42" x14ac:dyDescent="0.25">
      <c r="A152" t="s">
        <v>167</v>
      </c>
      <c r="V152" s="1">
        <v>6.5917947761690397E-6</v>
      </c>
      <c r="W152" s="1">
        <v>1.95666382334217E-6</v>
      </c>
      <c r="X152" s="1">
        <v>-2.7427375122740701E-5</v>
      </c>
      <c r="Y152" s="1">
        <v>1.82094357528887E-6</v>
      </c>
      <c r="Z152" s="1">
        <v>2.10566647790098E-2</v>
      </c>
      <c r="AA152" s="1">
        <v>1.28072276605019E-5</v>
      </c>
      <c r="AB152" s="1">
        <v>9.4784932058249399E-4</v>
      </c>
      <c r="AC152" s="1">
        <v>2.0142162529698398E-6</v>
      </c>
      <c r="AD152" s="1">
        <v>0.391425237322861</v>
      </c>
      <c r="AE152" s="1">
        <v>2.3690888597702601E-4</v>
      </c>
      <c r="AF152" s="1">
        <v>0.28331249607875197</v>
      </c>
      <c r="AG152" s="1">
        <v>1.71774237968266E-4</v>
      </c>
      <c r="AH152" s="2">
        <v>3.4198898686852002</v>
      </c>
      <c r="AI152" s="2">
        <v>2.0783853582213899E-3</v>
      </c>
      <c r="AJ152" s="1">
        <v>5.65436343670499E-2</v>
      </c>
      <c r="AK152" s="1">
        <v>2.1454341106704499E-5</v>
      </c>
      <c r="AL152" s="8">
        <v>0.70754794216377104</v>
      </c>
      <c r="AM152" s="8">
        <v>8.6556114375422693E-6</v>
      </c>
      <c r="AN152" s="1">
        <v>8.7360361517331793</v>
      </c>
      <c r="AO152" s="1">
        <v>1.21698519284129E-4</v>
      </c>
      <c r="AP152" s="6" t="s">
        <v>258</v>
      </c>
    </row>
    <row r="153" spans="1:42" x14ac:dyDescent="0.25">
      <c r="A153" t="s">
        <v>168</v>
      </c>
      <c r="B153" s="1">
        <v>1.19217750004599E-4</v>
      </c>
      <c r="C153" s="1">
        <v>2.57907264546878E-6</v>
      </c>
      <c r="D153" s="1">
        <v>1.8742307853286699E-4</v>
      </c>
      <c r="E153" s="1">
        <v>3.2495121004905501E-6</v>
      </c>
      <c r="F153" s="1">
        <v>8.3832773723501396E-4</v>
      </c>
      <c r="G153" s="1">
        <v>3.0119113779280601E-6</v>
      </c>
      <c r="H153" s="1">
        <v>1.8099082961483201E-4</v>
      </c>
      <c r="I153" s="1">
        <v>2.6314775999361102E-6</v>
      </c>
      <c r="J153" s="1">
        <v>4.2870960891001498E-3</v>
      </c>
      <c r="K153" s="1">
        <v>1.18010316058659E-5</v>
      </c>
      <c r="L153" s="1">
        <v>2.9277275757897802E-3</v>
      </c>
      <c r="M153" s="1">
        <v>8.3359092945034901E-6</v>
      </c>
      <c r="N153" s="2">
        <v>3.3415761599438501E-2</v>
      </c>
      <c r="O153" s="1">
        <v>8.6924978432921797E-5</v>
      </c>
      <c r="P153" s="1">
        <v>-2.40411931521076E-2</v>
      </c>
      <c r="Q153" s="1">
        <v>3.7664186804374799E-3</v>
      </c>
      <c r="R153" s="1">
        <v>0.71544654977963196</v>
      </c>
      <c r="S153" s="1">
        <v>7.8925740126712003E-4</v>
      </c>
      <c r="T153" s="1">
        <v>8.3454650658391998</v>
      </c>
      <c r="U153" s="1">
        <v>1.15570993010352E-2</v>
      </c>
      <c r="AP153" s="6" t="s">
        <v>207</v>
      </c>
    </row>
    <row r="154" spans="1:42" x14ac:dyDescent="0.25">
      <c r="A154" t="s">
        <v>169</v>
      </c>
      <c r="V154" s="1">
        <v>6.0879689205887301E-6</v>
      </c>
      <c r="W154" s="1">
        <v>2.05017187408789E-6</v>
      </c>
      <c r="X154" s="1">
        <v>-2.5995446226301001E-5</v>
      </c>
      <c r="Y154" s="1">
        <v>1.79804863412184E-6</v>
      </c>
      <c r="Z154" s="1">
        <v>2.1018187075417999E-2</v>
      </c>
      <c r="AA154" s="1">
        <v>2.09344394085126E-5</v>
      </c>
      <c r="AB154" s="1">
        <v>1.0810105672721399E-3</v>
      </c>
      <c r="AC154" s="1">
        <v>2.15887402650219E-6</v>
      </c>
      <c r="AD154" s="1">
        <v>0.39067231680139802</v>
      </c>
      <c r="AE154" s="1">
        <v>3.6977480166334E-4</v>
      </c>
      <c r="AF154" s="1">
        <v>0.28285418518502098</v>
      </c>
      <c r="AG154" s="1">
        <v>2.6719503104231902E-4</v>
      </c>
      <c r="AH154" s="2">
        <v>3.41423349471799</v>
      </c>
      <c r="AI154" s="2">
        <v>3.2172700667535401E-3</v>
      </c>
      <c r="AJ154" s="1">
        <v>5.6539981687874503E-2</v>
      </c>
      <c r="AK154" s="1">
        <v>2.3819596594146999E-5</v>
      </c>
      <c r="AL154" s="8">
        <v>0.70753964153804605</v>
      </c>
      <c r="AM154" s="8">
        <v>8.4725495105076904E-6</v>
      </c>
      <c r="AN154" s="1">
        <v>8.7383295840679196</v>
      </c>
      <c r="AO154" s="1">
        <v>1.04743876813009E-4</v>
      </c>
      <c r="AP154" s="6" t="s">
        <v>259</v>
      </c>
    </row>
    <row r="155" spans="1:42" x14ac:dyDescent="0.25">
      <c r="A155" t="s">
        <v>170</v>
      </c>
      <c r="B155" s="1">
        <v>1.28544787954918E-4</v>
      </c>
      <c r="C155" s="1">
        <v>2.9050187206700499E-6</v>
      </c>
      <c r="D155" s="1">
        <v>1.8337737161447799E-4</v>
      </c>
      <c r="E155" s="1">
        <v>2.81262961712741E-6</v>
      </c>
      <c r="F155" s="1">
        <v>8.4861100713352E-4</v>
      </c>
      <c r="G155" s="1">
        <v>2.6338542620987702E-6</v>
      </c>
      <c r="H155" s="1">
        <v>1.7553622076686801E-4</v>
      </c>
      <c r="I155" s="1">
        <v>2.9367580180869801E-6</v>
      </c>
      <c r="J155" s="1">
        <v>4.35117547753205E-3</v>
      </c>
      <c r="K155" s="1">
        <v>1.2649542755754899E-5</v>
      </c>
      <c r="L155" s="1">
        <v>2.9742945646396902E-3</v>
      </c>
      <c r="M155" s="1">
        <v>8.0381184833374092E-6</v>
      </c>
      <c r="N155" s="2">
        <v>3.3913177194253602E-2</v>
      </c>
      <c r="O155" s="1">
        <v>9.3172345345067994E-5</v>
      </c>
      <c r="P155" s="1">
        <v>-1.04139191975062E-2</v>
      </c>
      <c r="Q155" s="1">
        <v>2.92196686442163E-3</v>
      </c>
      <c r="R155" s="1">
        <v>0.71521951256773197</v>
      </c>
      <c r="S155" s="1">
        <v>6.7088214918001603E-4</v>
      </c>
      <c r="T155" s="1">
        <v>8.3053023053677997</v>
      </c>
      <c r="U155" s="1">
        <v>9.2614642942368194E-3</v>
      </c>
      <c r="AP155" s="6" t="s">
        <v>207</v>
      </c>
    </row>
    <row r="156" spans="1:42" x14ac:dyDescent="0.25">
      <c r="A156" t="s">
        <v>171</v>
      </c>
      <c r="V156" s="1">
        <v>1.9123406482467199E-5</v>
      </c>
      <c r="W156" s="1">
        <v>1.68949744937267E-6</v>
      </c>
      <c r="X156" s="1">
        <v>-2.8611592160195699E-5</v>
      </c>
      <c r="Y156" s="1">
        <v>1.9259266136091098E-6</v>
      </c>
      <c r="Z156" s="1">
        <v>1.9468978805056901E-2</v>
      </c>
      <c r="AA156" s="1">
        <v>1.49899585678986E-5</v>
      </c>
      <c r="AB156" s="1">
        <v>1.4806911709692599E-3</v>
      </c>
      <c r="AC156" s="1">
        <v>2.1197550736760301E-6</v>
      </c>
      <c r="AD156" s="1">
        <v>0.36209461893781802</v>
      </c>
      <c r="AE156" s="1">
        <v>2.7028998533392703E-4</v>
      </c>
      <c r="AF156" s="1">
        <v>0.26231272185336502</v>
      </c>
      <c r="AG156" s="1">
        <v>1.9572420122698799E-4</v>
      </c>
      <c r="AH156" s="2">
        <v>3.1634576149392699</v>
      </c>
      <c r="AI156" s="2">
        <v>2.3602274892413301E-3</v>
      </c>
      <c r="AJ156" s="1">
        <v>5.6546512046224302E-2</v>
      </c>
      <c r="AK156" s="1">
        <v>2.4969551679758599E-5</v>
      </c>
      <c r="AL156" s="8">
        <v>0.70752885438751201</v>
      </c>
      <c r="AM156" s="8">
        <v>9.4769973033232296E-6</v>
      </c>
      <c r="AN156" s="1">
        <v>8.7354301414669493</v>
      </c>
      <c r="AO156" s="1">
        <v>1.06708107118939E-4</v>
      </c>
      <c r="AP156" s="6" t="s">
        <v>260</v>
      </c>
    </row>
    <row r="157" spans="1:42" x14ac:dyDescent="0.25">
      <c r="A157" t="s">
        <v>172</v>
      </c>
      <c r="B157" s="1">
        <v>1.2142799475478699E-4</v>
      </c>
      <c r="C157" s="1">
        <v>2.8362736090424098E-6</v>
      </c>
      <c r="D157" s="1">
        <v>1.9700067381192899E-4</v>
      </c>
      <c r="E157" s="1">
        <v>2.1848594539882899E-6</v>
      </c>
      <c r="F157" s="1">
        <v>8.4141260047064102E-4</v>
      </c>
      <c r="G157" s="1">
        <v>2.5563444334124099E-6</v>
      </c>
      <c r="H157" s="1">
        <v>1.7648640436096499E-4</v>
      </c>
      <c r="I157" s="1">
        <v>2.7072778698083201E-6</v>
      </c>
      <c r="J157" s="1">
        <v>4.1866410828032101E-3</v>
      </c>
      <c r="K157" s="1">
        <v>1.09510990603665E-5</v>
      </c>
      <c r="L157" s="1">
        <v>2.8547321276587399E-3</v>
      </c>
      <c r="M157" s="1">
        <v>8.5835484200144495E-6</v>
      </c>
      <c r="N157" s="2">
        <v>3.2606504611238797E-2</v>
      </c>
      <c r="O157" s="1">
        <v>8.9410068098380694E-5</v>
      </c>
      <c r="P157" s="1">
        <v>-3.3874944089105401E-2</v>
      </c>
      <c r="Q157" s="1">
        <v>2.86745854447213E-3</v>
      </c>
      <c r="R157" s="1">
        <v>0.71597217450541295</v>
      </c>
      <c r="S157" s="1">
        <v>6.3749571791875403E-4</v>
      </c>
      <c r="T157" s="1">
        <v>8.3786845324999408</v>
      </c>
      <c r="U157" s="1">
        <v>8.6177620381730005E-3</v>
      </c>
      <c r="AP157" s="6" t="s">
        <v>207</v>
      </c>
    </row>
    <row r="158" spans="1:42" x14ac:dyDescent="0.25">
      <c r="A158" t="s">
        <v>173</v>
      </c>
      <c r="V158" s="1">
        <v>1.45537437384693E-5</v>
      </c>
      <c r="W158" s="1">
        <v>1.7983034551802001E-6</v>
      </c>
      <c r="X158" s="1">
        <v>-3.3007921978505E-5</v>
      </c>
      <c r="Y158" s="1">
        <v>1.56668187030498E-6</v>
      </c>
      <c r="Z158" s="1">
        <v>2.1351461582072E-2</v>
      </c>
      <c r="AA158" s="1">
        <v>1.8032259014843502E-5</v>
      </c>
      <c r="AB158" s="1">
        <v>4.1150531031773404E-3</v>
      </c>
      <c r="AC158" s="1">
        <v>4.47767164190918E-6</v>
      </c>
      <c r="AD158" s="1">
        <v>0.396912925557389</v>
      </c>
      <c r="AE158" s="1">
        <v>3.1957177620625503E-4</v>
      </c>
      <c r="AF158" s="1">
        <v>0.28855419774329399</v>
      </c>
      <c r="AG158" s="1">
        <v>2.3223554214942501E-4</v>
      </c>
      <c r="AH158" s="2">
        <v>3.46796584643397</v>
      </c>
      <c r="AI158" s="2">
        <v>2.7720852668278299E-3</v>
      </c>
      <c r="AJ158" s="1">
        <v>5.6610431876321997E-2</v>
      </c>
      <c r="AK158" s="1">
        <v>1.77053278467455E-5</v>
      </c>
      <c r="AL158" s="8">
        <v>0.70752372462512603</v>
      </c>
      <c r="AM158" s="8">
        <v>9.4929980095197406E-6</v>
      </c>
      <c r="AN158" s="1">
        <v>8.7362547909278394</v>
      </c>
      <c r="AO158" s="1">
        <v>1.19595533797727E-4</v>
      </c>
      <c r="AP158" s="6" t="s">
        <v>261</v>
      </c>
    </row>
    <row r="159" spans="1:42" x14ac:dyDescent="0.25">
      <c r="A159" t="s">
        <v>174</v>
      </c>
      <c r="B159" s="1">
        <v>1.2384795882471999E-4</v>
      </c>
      <c r="C159" s="1">
        <v>2.9329754326997199E-6</v>
      </c>
      <c r="D159" s="1">
        <v>1.87139788836685E-4</v>
      </c>
      <c r="E159" s="1">
        <v>2.6696382244172501E-6</v>
      </c>
      <c r="F159" s="1">
        <v>8.5450541700726496E-4</v>
      </c>
      <c r="G159" s="1">
        <v>2.9738624764811201E-6</v>
      </c>
      <c r="H159" s="1">
        <v>1.8199284895803599E-4</v>
      </c>
      <c r="I159" s="1">
        <v>2.6581903574172102E-6</v>
      </c>
      <c r="J159" s="1">
        <v>4.24122323739519E-3</v>
      </c>
      <c r="K159" s="1">
        <v>1.15828032762894E-5</v>
      </c>
      <c r="L159" s="1">
        <v>2.90063012287469E-3</v>
      </c>
      <c r="M159" s="1">
        <v>8.5527161582279593E-6</v>
      </c>
      <c r="N159" s="2">
        <v>3.30155224528682E-2</v>
      </c>
      <c r="O159" s="1">
        <v>8.6363313338998899E-5</v>
      </c>
      <c r="P159" s="1">
        <v>-2.1673896619792299E-2</v>
      </c>
      <c r="Q159" s="1">
        <v>2.8901617112599598E-3</v>
      </c>
      <c r="R159" s="1">
        <v>0.71597740545230404</v>
      </c>
      <c r="S159" s="1">
        <v>8.4344027560764997E-4</v>
      </c>
      <c r="T159" s="1">
        <v>8.3262934292591595</v>
      </c>
      <c r="U159" s="1">
        <v>9.7351513337533002E-3</v>
      </c>
      <c r="AP159" s="6" t="s">
        <v>207</v>
      </c>
    </row>
    <row r="160" spans="1:42" x14ac:dyDescent="0.25">
      <c r="A160" t="s">
        <v>175</v>
      </c>
      <c r="V160" s="1">
        <v>-1.4209438789879899E-5</v>
      </c>
      <c r="W160" s="1">
        <v>1.8379017984416099E-6</v>
      </c>
      <c r="X160" s="1">
        <v>-3.0203187215759699E-5</v>
      </c>
      <c r="Y160" s="1">
        <v>1.9718696521925498E-6</v>
      </c>
      <c r="Z160" s="1">
        <v>2.5151851494813301E-2</v>
      </c>
      <c r="AA160" s="1">
        <v>3.0992504653798497E-5</v>
      </c>
      <c r="AB160" s="1">
        <v>-3.58337786361336E-6</v>
      </c>
      <c r="AC160" s="1">
        <v>2.08966691838374E-6</v>
      </c>
      <c r="AD160" s="1">
        <v>0.46718427692431203</v>
      </c>
      <c r="AE160" s="1">
        <v>5.64152831725529E-4</v>
      </c>
      <c r="AF160" s="1">
        <v>0.33901420832269902</v>
      </c>
      <c r="AG160" s="1">
        <v>4.09908137838583E-4</v>
      </c>
      <c r="AH160" s="2">
        <v>4.0831888867975703</v>
      </c>
      <c r="AI160" s="2">
        <v>4.9281425733000601E-3</v>
      </c>
      <c r="AJ160" s="1">
        <v>5.6584640012962401E-2</v>
      </c>
      <c r="AK160" s="1">
        <v>1.8896226459681001E-5</v>
      </c>
      <c r="AL160" s="11">
        <v>0.71020829725592005</v>
      </c>
      <c r="AM160" s="11">
        <v>8.0524664581629993E-6</v>
      </c>
      <c r="AN160" s="1">
        <v>8.7390343117603404</v>
      </c>
      <c r="AO160" s="1">
        <v>1.09530455925717E-4</v>
      </c>
      <c r="AP160" s="6">
        <v>987</v>
      </c>
    </row>
    <row r="161" spans="1:42" x14ac:dyDescent="0.25">
      <c r="A161" t="s">
        <v>176</v>
      </c>
      <c r="B161" s="1">
        <v>1.17063716275213E-4</v>
      </c>
      <c r="C161" s="1">
        <v>2.6321876128856601E-6</v>
      </c>
      <c r="D161" s="1">
        <v>1.92466873049363E-4</v>
      </c>
      <c r="E161" s="1">
        <v>2.2383232501311898E-6</v>
      </c>
      <c r="F161" s="1">
        <v>8.4409076550198703E-4</v>
      </c>
      <c r="G161" s="1">
        <v>2.99757919451743E-6</v>
      </c>
      <c r="H161" s="1">
        <v>1.6912643931555699E-4</v>
      </c>
      <c r="I161" s="1">
        <v>2.7793395086318802E-6</v>
      </c>
      <c r="J161" s="1">
        <v>4.0716575664503599E-3</v>
      </c>
      <c r="K161" s="1">
        <v>9.2615329134441693E-6</v>
      </c>
      <c r="L161" s="1">
        <v>2.77507423140893E-3</v>
      </c>
      <c r="M161" s="1">
        <v>6.8439831192424398E-6</v>
      </c>
      <c r="N161" s="2">
        <v>3.1660899421519603E-2</v>
      </c>
      <c r="O161" s="1">
        <v>6.3170985673243295E-5</v>
      </c>
      <c r="P161" s="1">
        <v>-2.9160179708890999E-2</v>
      </c>
      <c r="Q161" s="1">
        <v>2.7505968888026102E-3</v>
      </c>
      <c r="R161" s="1">
        <v>0.71653236216954197</v>
      </c>
      <c r="S161" s="1">
        <v>8.07329330938119E-4</v>
      </c>
      <c r="T161" s="1">
        <v>8.3718456850712997</v>
      </c>
      <c r="U161" s="1">
        <v>1.0354289078275699E-2</v>
      </c>
      <c r="AP161" s="6" t="s">
        <v>207</v>
      </c>
    </row>
    <row r="162" spans="1:42" x14ac:dyDescent="0.25">
      <c r="A162" t="s">
        <v>177</v>
      </c>
      <c r="V162" s="1">
        <v>-2.3423040526326499E-5</v>
      </c>
      <c r="W162" s="1">
        <v>1.95288532928887E-6</v>
      </c>
      <c r="X162" s="1">
        <v>-3.6958746461856297E-5</v>
      </c>
      <c r="Y162" s="1">
        <v>1.69484847855144E-6</v>
      </c>
      <c r="Z162" s="1">
        <v>2.5467996940445801E-2</v>
      </c>
      <c r="AA162" s="1">
        <v>1.8503417146713601E-5</v>
      </c>
      <c r="AB162" s="1">
        <v>-3.1177426587302701E-6</v>
      </c>
      <c r="AC162" s="1">
        <v>1.8021723846135901E-6</v>
      </c>
      <c r="AD162" s="1">
        <v>0.47314926054128398</v>
      </c>
      <c r="AE162" s="1">
        <v>3.3087661762968098E-4</v>
      </c>
      <c r="AF162" s="1">
        <v>0.34333901384494198</v>
      </c>
      <c r="AG162" s="1">
        <v>2.4069332063598E-4</v>
      </c>
      <c r="AH162" s="2">
        <v>4.1353445997723002</v>
      </c>
      <c r="AI162" s="2">
        <v>2.8936839400986901E-3</v>
      </c>
      <c r="AJ162" s="1">
        <v>5.6627956860405698E-2</v>
      </c>
      <c r="AK162" s="1">
        <v>1.7374972431038999E-5</v>
      </c>
      <c r="AL162" s="8">
        <v>0.71018755083830598</v>
      </c>
      <c r="AM162" s="8">
        <v>8.0585628066278193E-6</v>
      </c>
      <c r="AN162" s="1">
        <v>8.7389917642809394</v>
      </c>
      <c r="AO162" s="1">
        <v>9.1600205039202797E-5</v>
      </c>
      <c r="AP162" s="6">
        <v>987</v>
      </c>
    </row>
    <row r="163" spans="1:42" x14ac:dyDescent="0.25">
      <c r="A163" t="s">
        <v>178</v>
      </c>
      <c r="B163" s="1">
        <v>1.2189674864158E-4</v>
      </c>
      <c r="C163" s="1">
        <v>2.7014860083004099E-6</v>
      </c>
      <c r="D163" s="1">
        <v>1.9553022260102601E-4</v>
      </c>
      <c r="E163" s="1">
        <v>2.5472716871365299E-6</v>
      </c>
      <c r="F163" s="1">
        <v>8.6168407428453603E-4</v>
      </c>
      <c r="G163" s="1">
        <v>2.8340785446283199E-6</v>
      </c>
      <c r="H163" s="1">
        <v>1.60657867151679E-4</v>
      </c>
      <c r="I163" s="1">
        <v>2.90738711540973E-6</v>
      </c>
      <c r="J163" s="1">
        <v>4.08336181096131E-3</v>
      </c>
      <c r="K163" s="1">
        <v>9.1390672180798402E-6</v>
      </c>
      <c r="L163" s="1">
        <v>2.7735412794343099E-3</v>
      </c>
      <c r="M163" s="1">
        <v>6.5014875695735299E-6</v>
      </c>
      <c r="N163" s="2">
        <v>3.1676193789455999E-2</v>
      </c>
      <c r="O163" s="1">
        <v>6.7126502524695298E-5</v>
      </c>
      <c r="P163" s="1">
        <v>-2.73185287839811E-2</v>
      </c>
      <c r="Q163" s="1">
        <v>3.3259624973327002E-3</v>
      </c>
      <c r="R163" s="1">
        <v>0.71572269920193199</v>
      </c>
      <c r="S163" s="1">
        <v>7.0706158196485796E-4</v>
      </c>
      <c r="T163" s="1">
        <v>8.3547039619738506</v>
      </c>
      <c r="U163" s="1">
        <v>1.06572781202703E-2</v>
      </c>
      <c r="AP163" s="6" t="s">
        <v>207</v>
      </c>
    </row>
    <row r="164" spans="1:42" x14ac:dyDescent="0.25">
      <c r="A164" t="s">
        <v>179</v>
      </c>
      <c r="V164" s="1">
        <v>1.6975669286503601E-6</v>
      </c>
      <c r="W164" s="1">
        <v>2.2019029008240199E-6</v>
      </c>
      <c r="X164" s="1">
        <v>-1.9979178078163201E-5</v>
      </c>
      <c r="Y164" s="1">
        <v>1.76290966123766E-6</v>
      </c>
      <c r="Z164" s="1">
        <v>2.2349199320606802E-2</v>
      </c>
      <c r="AA164" s="1">
        <v>8.04911645895016E-6</v>
      </c>
      <c r="AB164" s="1">
        <v>2.70770819505123E-3</v>
      </c>
      <c r="AC164" s="1">
        <v>2.3337330578503598E-6</v>
      </c>
      <c r="AD164" s="1">
        <v>0.41536891409131999</v>
      </c>
      <c r="AE164" s="1">
        <v>1.4434402801036299E-4</v>
      </c>
      <c r="AF164" s="1">
        <v>0.30131263088538202</v>
      </c>
      <c r="AG164" s="1">
        <v>1.0489376301222101E-4</v>
      </c>
      <c r="AH164" s="2">
        <v>3.6288676875709398</v>
      </c>
      <c r="AI164" s="2">
        <v>1.2536468582352101E-3</v>
      </c>
      <c r="AJ164" s="1">
        <v>5.6430748526523203E-2</v>
      </c>
      <c r="AK164" s="1">
        <v>2.0168862847356099E-5</v>
      </c>
      <c r="AL164" s="8">
        <v>0.70755172498205399</v>
      </c>
      <c r="AM164" s="8">
        <v>9.7766892386034797E-6</v>
      </c>
      <c r="AN164" s="1">
        <v>8.7358188898556399</v>
      </c>
      <c r="AO164" s="1">
        <v>1.4429349332230099E-4</v>
      </c>
      <c r="AP164" s="6" t="s">
        <v>262</v>
      </c>
    </row>
    <row r="165" spans="1:42" x14ac:dyDescent="0.25">
      <c r="A165" t="s">
        <v>180</v>
      </c>
      <c r="B165" s="1">
        <v>1.14752661030719E-4</v>
      </c>
      <c r="C165" s="1">
        <v>2.6252065227762299E-6</v>
      </c>
      <c r="D165" s="1">
        <v>2.0904250928525901E-4</v>
      </c>
      <c r="E165" s="1">
        <v>3.0688945093183301E-6</v>
      </c>
      <c r="F165" s="1">
        <v>8.2669895807529895E-4</v>
      </c>
      <c r="G165" s="1">
        <v>2.7900111337753202E-6</v>
      </c>
      <c r="H165" s="1">
        <v>1.71582453274348E-4</v>
      </c>
      <c r="I165" s="1">
        <v>2.9504956780443199E-6</v>
      </c>
      <c r="J165" s="1">
        <v>3.95575188881034E-3</v>
      </c>
      <c r="K165" s="1">
        <v>6.9021088225472701E-6</v>
      </c>
      <c r="L165" s="1">
        <v>2.69765097931276E-3</v>
      </c>
      <c r="M165" s="1">
        <v>4.9462582613453299E-6</v>
      </c>
      <c r="N165" s="2">
        <v>3.07907041173393E-2</v>
      </c>
      <c r="O165" s="1">
        <v>4.8219923722463097E-5</v>
      </c>
      <c r="P165" s="1">
        <v>-6.0839357334966399E-2</v>
      </c>
      <c r="Q165" s="1">
        <v>4.29646928511789E-3</v>
      </c>
      <c r="R165" s="1">
        <v>0.71933929828620202</v>
      </c>
      <c r="S165" s="1">
        <v>8.4766551739206696E-4</v>
      </c>
      <c r="T165" s="1">
        <v>8.4757882359862506</v>
      </c>
      <c r="U165" s="1">
        <v>1.32699326357964E-2</v>
      </c>
      <c r="AP165" s="6" t="s">
        <v>207</v>
      </c>
    </row>
    <row r="166" spans="1:42" x14ac:dyDescent="0.25">
      <c r="A166" t="s">
        <v>181</v>
      </c>
      <c r="V166" s="1">
        <v>9.3982857397863908E-6</v>
      </c>
      <c r="W166" s="1">
        <v>1.9394807444601302E-6</v>
      </c>
      <c r="X166" s="1">
        <v>-2.5888694065398701E-5</v>
      </c>
      <c r="Y166" s="1">
        <v>1.6887309260123601E-6</v>
      </c>
      <c r="Z166" s="1">
        <v>2.2549899997760799E-2</v>
      </c>
      <c r="AA166" s="1">
        <v>2.2023027352328101E-5</v>
      </c>
      <c r="AB166" s="1">
        <v>2.4233746866240899E-3</v>
      </c>
      <c r="AC166" s="1">
        <v>3.45773810032586E-6</v>
      </c>
      <c r="AD166" s="1">
        <v>0.41884188557760799</v>
      </c>
      <c r="AE166" s="1">
        <v>3.9509178935753997E-4</v>
      </c>
      <c r="AF166" s="1">
        <v>0.30374476755197799</v>
      </c>
      <c r="AG166" s="1">
        <v>2.8666302286110699E-4</v>
      </c>
      <c r="AH166" s="2">
        <v>3.6599866840541102</v>
      </c>
      <c r="AI166" s="2">
        <v>3.4473441420114202E-3</v>
      </c>
      <c r="AJ166" s="1">
        <v>5.6549083754080201E-2</v>
      </c>
      <c r="AK166" s="1">
        <v>1.7636980386152599E-5</v>
      </c>
      <c r="AL166" s="8">
        <v>0.70754528646008097</v>
      </c>
      <c r="AM166" s="8">
        <v>8.9196563026050801E-6</v>
      </c>
      <c r="AN166" s="1">
        <v>8.7375450810832298</v>
      </c>
      <c r="AO166" s="1">
        <v>9.7364600746529303E-5</v>
      </c>
      <c r="AP166" s="6" t="s">
        <v>263</v>
      </c>
    </row>
    <row r="167" spans="1:42" x14ac:dyDescent="0.25">
      <c r="A167" t="s">
        <v>182</v>
      </c>
      <c r="B167" s="1">
        <v>1.19653534504054E-4</v>
      </c>
      <c r="C167" s="1">
        <v>2.58162608756976E-6</v>
      </c>
      <c r="D167" s="1">
        <v>2.0033927469963699E-4</v>
      </c>
      <c r="E167" s="1">
        <v>2.3052900843470199E-6</v>
      </c>
      <c r="F167" s="1">
        <v>8.1902081357670801E-4</v>
      </c>
      <c r="G167" s="1">
        <v>2.5953649664171399E-6</v>
      </c>
      <c r="H167" s="1">
        <v>1.77563653067949E-4</v>
      </c>
      <c r="I167" s="1">
        <v>2.7787085124498801E-6</v>
      </c>
      <c r="J167" s="1">
        <v>3.9953363268212597E-3</v>
      </c>
      <c r="K167" s="1">
        <v>8.7621322829881998E-6</v>
      </c>
      <c r="L167" s="1">
        <v>2.73115628145677E-3</v>
      </c>
      <c r="M167" s="1">
        <v>5.9802649785217104E-6</v>
      </c>
      <c r="N167" s="2">
        <v>3.1100822777406001E-2</v>
      </c>
      <c r="O167" s="1">
        <v>6.6877429699257503E-5</v>
      </c>
      <c r="P167" s="1">
        <v>-4.8333095130117097E-2</v>
      </c>
      <c r="Q167" s="1">
        <v>2.8015186574448401E-3</v>
      </c>
      <c r="R167" s="1">
        <v>0.71878128367323701</v>
      </c>
      <c r="S167" s="1">
        <v>8.0268436556934196E-4</v>
      </c>
      <c r="T167" s="1">
        <v>8.4190783939501799</v>
      </c>
      <c r="U167" s="1">
        <v>1.0289577255674399E-2</v>
      </c>
      <c r="AP167" s="6" t="s">
        <v>207</v>
      </c>
    </row>
    <row r="168" spans="1:42" x14ac:dyDescent="0.25">
      <c r="A168" t="s">
        <v>183</v>
      </c>
      <c r="V168" s="1">
        <v>-1.31706028997818E-5</v>
      </c>
      <c r="W168" s="1">
        <v>1.9773366814068901E-6</v>
      </c>
      <c r="X168" s="1">
        <v>-3.6190920477861302E-5</v>
      </c>
      <c r="Y168" s="1">
        <v>1.9429460407815698E-6</v>
      </c>
      <c r="Z168" s="1">
        <v>-1.2245604696995999E-4</v>
      </c>
      <c r="AA168" s="1">
        <v>1.88690110830659E-6</v>
      </c>
      <c r="AB168" s="1">
        <v>2.0121492170675499E-4</v>
      </c>
      <c r="AC168" s="1">
        <v>1.8340718126398899E-6</v>
      </c>
      <c r="AD168" s="1">
        <v>-3.0818219257689798E-6</v>
      </c>
      <c r="AE168" s="1">
        <v>5.6899968215037999E-6</v>
      </c>
      <c r="AF168" s="1">
        <v>1.20436003108791E-4</v>
      </c>
      <c r="AG168" s="1">
        <v>4.1412721854984796E-6</v>
      </c>
      <c r="AH168" s="3">
        <v>6.23840544366226E-4</v>
      </c>
      <c r="AI168" s="2">
        <v>4.3110080664167002E-5</v>
      </c>
      <c r="AJ168" s="1">
        <v>-12.172131213317501</v>
      </c>
      <c r="AK168" s="1">
        <v>8.3224373962831297</v>
      </c>
      <c r="AL168" s="8">
        <v>0.87314101047872195</v>
      </c>
      <c r="AM168" s="8">
        <v>0.27574908483291899</v>
      </c>
      <c r="AN168" s="1">
        <v>-23.351293464246499</v>
      </c>
      <c r="AO168" s="1">
        <v>7.7955383702715899</v>
      </c>
      <c r="AP168" s="6" t="s">
        <v>264</v>
      </c>
    </row>
    <row r="169" spans="1:42" x14ac:dyDescent="0.25">
      <c r="A169" t="s">
        <v>184</v>
      </c>
      <c r="B169" s="1">
        <v>1.20081376454732E-4</v>
      </c>
      <c r="C169" s="1">
        <v>2.6039274545654199E-6</v>
      </c>
      <c r="D169" s="1">
        <v>2.08915133643408E-4</v>
      </c>
      <c r="E169" s="1">
        <v>1.8453135872263901E-6</v>
      </c>
      <c r="F169" s="1">
        <v>8.2805992690974603E-4</v>
      </c>
      <c r="G169" s="1">
        <v>2.4150253051403E-6</v>
      </c>
      <c r="H169" s="1">
        <v>1.6254958136145101E-4</v>
      </c>
      <c r="I169" s="1">
        <v>2.4830470905272299E-6</v>
      </c>
      <c r="J169" s="1">
        <v>3.8494480585776602E-3</v>
      </c>
      <c r="K169" s="1">
        <v>6.9275009471491196E-6</v>
      </c>
      <c r="L169" s="1">
        <v>2.6218238117665898E-3</v>
      </c>
      <c r="M169" s="1">
        <v>4.8868527013269302E-6</v>
      </c>
      <c r="N169" s="2">
        <v>2.9908395027397301E-2</v>
      </c>
      <c r="O169" s="1">
        <v>4.55022402621695E-5</v>
      </c>
      <c r="P169" s="1">
        <v>-6.3729957830617301E-2</v>
      </c>
      <c r="Q169" s="1">
        <v>2.7013488859806201E-3</v>
      </c>
      <c r="R169" s="1">
        <v>0.72065641968039995</v>
      </c>
      <c r="S169" s="1">
        <v>7.4468356776544501E-4</v>
      </c>
      <c r="T169" s="1">
        <v>8.4773218117359406</v>
      </c>
      <c r="U169" s="1">
        <v>8.7055753250290194E-3</v>
      </c>
      <c r="AP169" s="6" t="s">
        <v>207</v>
      </c>
    </row>
    <row r="170" spans="1:42" x14ac:dyDescent="0.25">
      <c r="A170" t="s">
        <v>185</v>
      </c>
      <c r="V170" s="1">
        <v>-2.1113712294557198E-5</v>
      </c>
      <c r="W170" s="1">
        <v>1.9716688065383702E-6</v>
      </c>
      <c r="X170" s="1">
        <v>-3.5841372638723302E-5</v>
      </c>
      <c r="Y170" s="1">
        <v>1.6767225720647001E-6</v>
      </c>
      <c r="Z170" s="1">
        <v>2.09469980396116E-2</v>
      </c>
      <c r="AA170" s="1">
        <v>2.6489354791667501E-5</v>
      </c>
      <c r="AB170" s="1">
        <v>6.0822879730689698E-4</v>
      </c>
      <c r="AC170" s="1">
        <v>2.0372544804724801E-6</v>
      </c>
      <c r="AD170" s="1">
        <v>0.38956239944687698</v>
      </c>
      <c r="AE170" s="1">
        <v>4.8138712177430099E-4</v>
      </c>
      <c r="AF170" s="1">
        <v>0.28188531208378897</v>
      </c>
      <c r="AG170" s="1">
        <v>3.4755869501724599E-4</v>
      </c>
      <c r="AH170" s="2">
        <v>3.4052421173506802</v>
      </c>
      <c r="AI170" s="2">
        <v>4.1989481826235596E-3</v>
      </c>
      <c r="AJ170" s="1">
        <v>5.6663201505996297E-2</v>
      </c>
      <c r="AK170" s="1">
        <v>2.0419092446447601E-5</v>
      </c>
      <c r="AL170" s="8">
        <v>0.70751004188157696</v>
      </c>
      <c r="AM170" s="8">
        <v>9.5174255436082795E-6</v>
      </c>
      <c r="AN170" s="1">
        <v>8.7399348163105604</v>
      </c>
      <c r="AO170" s="1">
        <v>1.1240701837937101E-4</v>
      </c>
      <c r="AP170" s="6" t="s">
        <v>265</v>
      </c>
    </row>
    <row r="171" spans="1:42" x14ac:dyDescent="0.25">
      <c r="A171" t="s">
        <v>186</v>
      </c>
      <c r="B171" s="1">
        <v>1.20641653556697E-4</v>
      </c>
      <c r="C171" s="1">
        <v>2.5677766830698599E-6</v>
      </c>
      <c r="D171" s="1">
        <v>2.0294998636260001E-4</v>
      </c>
      <c r="E171" s="1">
        <v>2.5090527902584E-6</v>
      </c>
      <c r="F171" s="1">
        <v>8.36639112404326E-4</v>
      </c>
      <c r="G171" s="1">
        <v>2.7702581279673902E-6</v>
      </c>
      <c r="H171" s="1">
        <v>1.5972858446025001E-4</v>
      </c>
      <c r="I171" s="1">
        <v>2.5313030328469502E-6</v>
      </c>
      <c r="J171" s="1">
        <v>4.0312329043626699E-3</v>
      </c>
      <c r="K171" s="1">
        <v>7.0557591128793E-6</v>
      </c>
      <c r="L171" s="1">
        <v>2.7438939650904202E-3</v>
      </c>
      <c r="M171" s="1">
        <v>5.02541770645394E-6</v>
      </c>
      <c r="N171" s="2">
        <v>3.13529602031202E-2</v>
      </c>
      <c r="O171" s="1">
        <v>4.6543841058249499E-5</v>
      </c>
      <c r="P171" s="1">
        <v>-4.43973132346853E-2</v>
      </c>
      <c r="Q171" s="1">
        <v>3.1613601629115798E-3</v>
      </c>
      <c r="R171" s="1">
        <v>0.71801836646511197</v>
      </c>
      <c r="S171" s="1">
        <v>6.7079207386725403E-4</v>
      </c>
      <c r="T171" s="1">
        <v>8.4131827699420008</v>
      </c>
      <c r="U171" s="1">
        <v>1.0564749846545599E-2</v>
      </c>
      <c r="AP171" s="6" t="s">
        <v>207</v>
      </c>
    </row>
    <row r="172" spans="1:42" x14ac:dyDescent="0.25">
      <c r="A172" t="s">
        <v>187</v>
      </c>
      <c r="V172" s="1">
        <v>-1.2647927826402799E-5</v>
      </c>
      <c r="W172" s="1">
        <v>1.9341169531273199E-6</v>
      </c>
      <c r="X172" s="1">
        <v>-3.3569866949976099E-5</v>
      </c>
      <c r="Y172" s="1">
        <v>1.8421615538358399E-6</v>
      </c>
      <c r="Z172" s="1">
        <v>2.0912544221690799E-2</v>
      </c>
      <c r="AA172" s="1">
        <v>2.8935731863462499E-5</v>
      </c>
      <c r="AB172" s="1">
        <v>6.0315086857302101E-4</v>
      </c>
      <c r="AC172" s="1">
        <v>2.0435117893690801E-6</v>
      </c>
      <c r="AD172" s="1">
        <v>0.38842522862228801</v>
      </c>
      <c r="AE172" s="1">
        <v>5.21301982577415E-4</v>
      </c>
      <c r="AF172" s="1">
        <v>0.28105692879474597</v>
      </c>
      <c r="AG172" s="1">
        <v>3.7654056985849901E-4</v>
      </c>
      <c r="AH172" s="2">
        <v>3.39508163508465</v>
      </c>
      <c r="AI172" s="2">
        <v>4.5428668621763499E-3</v>
      </c>
      <c r="AJ172" s="1">
        <v>5.6689274389390101E-2</v>
      </c>
      <c r="AK172" s="1">
        <v>2.0794635449772599E-5</v>
      </c>
      <c r="AL172" s="8">
        <v>0.70752843593160897</v>
      </c>
      <c r="AM172" s="8">
        <v>9.7360079636837807E-6</v>
      </c>
      <c r="AN172" s="1">
        <v>8.7393134523291494</v>
      </c>
      <c r="AO172" s="1">
        <v>9.7539983889070899E-5</v>
      </c>
      <c r="AP172" s="6" t="s">
        <v>266</v>
      </c>
    </row>
    <row r="173" spans="1:42" x14ac:dyDescent="0.25">
      <c r="A173" t="s">
        <v>188</v>
      </c>
      <c r="B173" s="1">
        <v>1.10086447824826E-4</v>
      </c>
      <c r="C173" s="1">
        <v>2.63074492465874E-6</v>
      </c>
      <c r="D173" s="1">
        <v>2.0173516254272199E-4</v>
      </c>
      <c r="E173" s="1">
        <v>2.4345372653595999E-6</v>
      </c>
      <c r="F173" s="1">
        <v>8.2422901418411102E-4</v>
      </c>
      <c r="G173" s="1">
        <v>3.2415012941031699E-6</v>
      </c>
      <c r="H173" s="1">
        <v>1.6313725037132799E-4</v>
      </c>
      <c r="I173" s="1">
        <v>2.77406922408906E-6</v>
      </c>
      <c r="J173" s="1">
        <v>4.1886066996792504E-3</v>
      </c>
      <c r="K173" s="1">
        <v>9.3969849838884396E-6</v>
      </c>
      <c r="L173" s="1">
        <v>2.8587411489740802E-3</v>
      </c>
      <c r="M173" s="1">
        <v>6.0993839578976903E-6</v>
      </c>
      <c r="N173" s="2">
        <v>3.2691747829605801E-2</v>
      </c>
      <c r="O173" s="1">
        <v>6.1796260033887004E-5</v>
      </c>
      <c r="P173" s="1">
        <v>-4.6908717148666901E-2</v>
      </c>
      <c r="Q173" s="1">
        <v>2.8593122221515399E-3</v>
      </c>
      <c r="R173" s="1">
        <v>0.71803727338262402</v>
      </c>
      <c r="S173" s="1">
        <v>8.6637332598923401E-4</v>
      </c>
      <c r="T173" s="1">
        <v>8.4135912377957105</v>
      </c>
      <c r="U173" s="1">
        <v>1.01498147944747E-2</v>
      </c>
      <c r="AP173" s="6" t="s">
        <v>207</v>
      </c>
    </row>
    <row r="174" spans="1:42" x14ac:dyDescent="0.25">
      <c r="A174" t="s">
        <v>189</v>
      </c>
      <c r="V174" s="1">
        <v>-2.2904423438488099E-5</v>
      </c>
      <c r="W174" s="1">
        <v>1.90306886565876E-6</v>
      </c>
      <c r="X174" s="1">
        <v>-3.7439848665028401E-5</v>
      </c>
      <c r="Y174" s="1">
        <v>1.76042646092612E-6</v>
      </c>
      <c r="Z174" s="1">
        <v>2.4279903998846698E-2</v>
      </c>
      <c r="AA174" s="1">
        <v>1.8291854383502499E-5</v>
      </c>
      <c r="AB174" s="1">
        <v>-1.39288914312487E-6</v>
      </c>
      <c r="AC174" s="1">
        <v>2.05659624119184E-6</v>
      </c>
      <c r="AD174" s="1">
        <v>0.45102371764586502</v>
      </c>
      <c r="AE174" s="1">
        <v>3.3160689994608301E-4</v>
      </c>
      <c r="AF174" s="1">
        <v>0.32731269859189499</v>
      </c>
      <c r="AG174" s="1">
        <v>2.3915456884421001E-4</v>
      </c>
      <c r="AH174" s="2">
        <v>3.9425925572435299</v>
      </c>
      <c r="AI174" s="2">
        <v>2.8808743018537502E-3</v>
      </c>
      <c r="AJ174" s="1">
        <v>5.6663099459217901E-2</v>
      </c>
      <c r="AK174" s="1">
        <v>1.7550062843166898E-5</v>
      </c>
      <c r="AL174" s="8">
        <v>0.71019016030403603</v>
      </c>
      <c r="AM174" s="8">
        <v>7.5872368252932496E-6</v>
      </c>
      <c r="AN174" s="1">
        <v>8.7402956175507605</v>
      </c>
      <c r="AO174" s="1">
        <v>1.15915093512174E-4</v>
      </c>
      <c r="AP174" s="6">
        <v>987</v>
      </c>
    </row>
    <row r="175" spans="1:42" x14ac:dyDescent="0.25">
      <c r="A175" t="s">
        <v>190</v>
      </c>
      <c r="B175" s="1">
        <v>1.28926758638165E-4</v>
      </c>
      <c r="C175" s="1">
        <v>2.6494857348145801E-6</v>
      </c>
      <c r="D175" s="1">
        <v>2.08354896399578E-4</v>
      </c>
      <c r="E175" s="1">
        <v>2.5492236921015602E-6</v>
      </c>
      <c r="F175" s="1">
        <v>8.4438740976975702E-4</v>
      </c>
      <c r="G175" s="1">
        <v>3.2657310102023799E-6</v>
      </c>
      <c r="H175" s="1">
        <v>1.58452198381947E-4</v>
      </c>
      <c r="I175" s="1">
        <v>2.5259735377962301E-6</v>
      </c>
      <c r="J175" s="1">
        <v>4.2257022685180503E-3</v>
      </c>
      <c r="K175" s="1">
        <v>8.5095691747376293E-6</v>
      </c>
      <c r="L175" s="1">
        <v>2.8873758093212101E-3</v>
      </c>
      <c r="M175" s="1">
        <v>6.6081592782550598E-6</v>
      </c>
      <c r="N175" s="2">
        <v>3.3029543013069498E-2</v>
      </c>
      <c r="O175" s="1">
        <v>6.2306272189984496E-5</v>
      </c>
      <c r="P175" s="1">
        <v>-4.8795999104053099E-2</v>
      </c>
      <c r="Q175" s="1">
        <v>3.1433498108483699E-3</v>
      </c>
      <c r="R175" s="1">
        <v>0.72009243181132698</v>
      </c>
      <c r="S175" s="1">
        <v>7.1563336735586895E-4</v>
      </c>
      <c r="T175" s="1">
        <v>8.4483448769262903</v>
      </c>
      <c r="U175" s="1">
        <v>1.06242153702748E-2</v>
      </c>
      <c r="AP175" s="6" t="s">
        <v>207</v>
      </c>
    </row>
    <row r="176" spans="1:42" x14ac:dyDescent="0.25">
      <c r="A176" t="s">
        <v>191</v>
      </c>
      <c r="V176" s="1">
        <v>-2.7120064772618199E-5</v>
      </c>
      <c r="W176" s="1">
        <v>1.68442580814377E-6</v>
      </c>
      <c r="X176" s="1">
        <v>-3.0121692608829601E-5</v>
      </c>
      <c r="Y176" s="1">
        <v>1.8001344764338399E-6</v>
      </c>
      <c r="Z176" s="1">
        <v>2.4587739832954002E-2</v>
      </c>
      <c r="AA176" s="1">
        <v>2.0220378146934599E-5</v>
      </c>
      <c r="AB176" s="1">
        <v>-3.4594969724690598E-6</v>
      </c>
      <c r="AC176" s="1">
        <v>1.8143441340970301E-6</v>
      </c>
      <c r="AD176" s="1">
        <v>0.45682696587452498</v>
      </c>
      <c r="AE176" s="1">
        <v>3.6593350220256402E-4</v>
      </c>
      <c r="AF176" s="1">
        <v>0.33151100849912202</v>
      </c>
      <c r="AG176" s="1">
        <v>2.65755059922691E-4</v>
      </c>
      <c r="AH176" s="2">
        <v>3.9930658768934899</v>
      </c>
      <c r="AI176" s="2">
        <v>3.1982557444002399E-3</v>
      </c>
      <c r="AJ176" s="1">
        <v>5.6579023663006302E-2</v>
      </c>
      <c r="AK176" s="1">
        <v>1.87564159928394E-5</v>
      </c>
      <c r="AL176" s="8">
        <v>0.71018984195187895</v>
      </c>
      <c r="AM176" s="8">
        <v>8.0898919580080893E-6</v>
      </c>
      <c r="AN176" s="1">
        <v>8.7399029811153408</v>
      </c>
      <c r="AO176" s="1">
        <v>9.3052958659451995E-5</v>
      </c>
      <c r="AP176" s="6">
        <v>987</v>
      </c>
    </row>
    <row r="177" spans="1:42" x14ac:dyDescent="0.25">
      <c r="A177" t="s">
        <v>192</v>
      </c>
      <c r="B177" s="1">
        <v>1.1340757542593E-4</v>
      </c>
      <c r="C177" s="1">
        <v>2.3592504357225698E-6</v>
      </c>
      <c r="D177" s="1">
        <v>1.9815685018029699E-4</v>
      </c>
      <c r="E177" s="1">
        <v>2.9171168754853798E-6</v>
      </c>
      <c r="F177" s="1">
        <v>8.4506786009814702E-4</v>
      </c>
      <c r="G177" s="1">
        <v>2.7820844026002799E-6</v>
      </c>
      <c r="H177" s="1">
        <v>1.5333067420186401E-4</v>
      </c>
      <c r="I177" s="1">
        <v>2.78827141227276E-6</v>
      </c>
      <c r="J177" s="1">
        <v>4.2632072262568602E-3</v>
      </c>
      <c r="K177" s="1">
        <v>9.4324345208957496E-6</v>
      </c>
      <c r="L177" s="1">
        <v>2.9104189707821301E-3</v>
      </c>
      <c r="M177" s="1">
        <v>6.3816896467058302E-6</v>
      </c>
      <c r="N177" s="2">
        <v>3.3295606040310503E-2</v>
      </c>
      <c r="O177" s="1">
        <v>6.79311728488329E-5</v>
      </c>
      <c r="P177" s="1">
        <v>-3.4727899484438003E-2</v>
      </c>
      <c r="Q177" s="1">
        <v>3.2941106266611698E-3</v>
      </c>
      <c r="R177" s="1">
        <v>0.71767730364821603</v>
      </c>
      <c r="S177" s="1">
        <v>7.6368187622101599E-4</v>
      </c>
      <c r="T177" s="1">
        <v>8.3925373763152606</v>
      </c>
      <c r="U177" s="1">
        <v>1.16670532833258E-2</v>
      </c>
      <c r="AP177" s="6" t="s">
        <v>207</v>
      </c>
    </row>
    <row r="178" spans="1:42" x14ac:dyDescent="0.25">
      <c r="A178" t="s">
        <v>193</v>
      </c>
      <c r="V178" s="1">
        <v>-1.13218939043258E-5</v>
      </c>
      <c r="W178" s="1">
        <v>2.0589155904041701E-6</v>
      </c>
      <c r="X178" s="1">
        <v>-3.0911184561828503E-5</v>
      </c>
      <c r="Y178" s="1">
        <v>1.66870719158131E-6</v>
      </c>
      <c r="Z178" s="1">
        <v>2.0491887246607499E-2</v>
      </c>
      <c r="AA178" s="1">
        <v>2.4701767771750801E-5</v>
      </c>
      <c r="AB178" s="1">
        <v>5.97032876093428E-4</v>
      </c>
      <c r="AC178" s="1">
        <v>2.28184813109516E-6</v>
      </c>
      <c r="AD178" s="1">
        <v>0.38095372358308399</v>
      </c>
      <c r="AE178" s="1">
        <v>4.4693649785082702E-4</v>
      </c>
      <c r="AF178" s="1">
        <v>0.27564204780170498</v>
      </c>
      <c r="AG178" s="1">
        <v>3.22644969000226E-4</v>
      </c>
      <c r="AH178" s="2">
        <v>3.3296909623489701</v>
      </c>
      <c r="AI178" s="2">
        <v>3.8936923571416299E-3</v>
      </c>
      <c r="AJ178" s="1">
        <v>5.6584908401998403E-2</v>
      </c>
      <c r="AK178" s="1">
        <v>2.0278476805701199E-5</v>
      </c>
      <c r="AL178" s="8">
        <v>0.70750259010365801</v>
      </c>
      <c r="AM178" s="8">
        <v>8.6878760576068002E-6</v>
      </c>
      <c r="AN178" s="1">
        <v>8.7392439557567201</v>
      </c>
      <c r="AO178" s="1">
        <v>1.02043993537334E-4</v>
      </c>
      <c r="AP178" s="6" t="s">
        <v>266</v>
      </c>
    </row>
    <row r="179" spans="1:42" x14ac:dyDescent="0.25">
      <c r="A179" t="s">
        <v>194</v>
      </c>
      <c r="B179" s="1">
        <v>1.2105135516558699E-4</v>
      </c>
      <c r="C179" s="1">
        <v>3.0239383045105E-6</v>
      </c>
      <c r="D179" s="1">
        <v>2.0015271273978201E-4</v>
      </c>
      <c r="E179" s="1">
        <v>2.331448901241E-6</v>
      </c>
      <c r="F179" s="1">
        <v>8.5267497061515898E-4</v>
      </c>
      <c r="G179" s="1">
        <v>2.7874120018622901E-6</v>
      </c>
      <c r="H179" s="1">
        <v>1.50464616844599E-4</v>
      </c>
      <c r="I179" s="1">
        <v>2.20722069648178E-6</v>
      </c>
      <c r="J179" s="1">
        <v>4.3296410859543898E-3</v>
      </c>
      <c r="K179" s="1">
        <v>9.1836607751580906E-6</v>
      </c>
      <c r="L179" s="1">
        <v>2.9561131541759001E-3</v>
      </c>
      <c r="M179" s="1">
        <v>6.4474980332191101E-6</v>
      </c>
      <c r="N179" s="2">
        <v>3.3811427697551202E-2</v>
      </c>
      <c r="O179" s="1">
        <v>6.2670533213798901E-5</v>
      </c>
      <c r="P179" s="1">
        <v>-3.39321552044946E-2</v>
      </c>
      <c r="Q179" s="1">
        <v>2.5259771096606699E-3</v>
      </c>
      <c r="R179" s="1">
        <v>0.71876028539234404</v>
      </c>
      <c r="S179" s="1">
        <v>5.39305252116867E-4</v>
      </c>
      <c r="T179" s="1">
        <v>8.3932758019202307</v>
      </c>
      <c r="U179" s="1">
        <v>7.9255607568560708E-3</v>
      </c>
      <c r="AP179" s="6" t="s">
        <v>207</v>
      </c>
    </row>
    <row r="180" spans="1:42" x14ac:dyDescent="0.25">
      <c r="A180" t="s">
        <v>195</v>
      </c>
      <c r="V180" s="1">
        <v>-2.9548060505495802E-5</v>
      </c>
      <c r="W180" s="1">
        <v>1.8309857758900699E-6</v>
      </c>
      <c r="X180" s="1">
        <v>-3.4932799350499397E-5</v>
      </c>
      <c r="Y180" s="1">
        <v>1.7012105061609601E-6</v>
      </c>
      <c r="Z180" s="1">
        <v>2.0666210837740701E-2</v>
      </c>
      <c r="AA180" s="1">
        <v>2.8223453050833801E-5</v>
      </c>
      <c r="AB180" s="1">
        <v>5.9852526519327796E-4</v>
      </c>
      <c r="AC180" s="1">
        <v>2.0553461936144201E-6</v>
      </c>
      <c r="AD180" s="1">
        <v>0.38421832437469899</v>
      </c>
      <c r="AE180" s="1">
        <v>5.1214247320938101E-4</v>
      </c>
      <c r="AF180" s="1">
        <v>0.27799968520761698</v>
      </c>
      <c r="AG180" s="1">
        <v>3.7056061489077201E-4</v>
      </c>
      <c r="AH180" s="2">
        <v>3.3580142159970801</v>
      </c>
      <c r="AI180" s="2">
        <v>4.4771499053744704E-3</v>
      </c>
      <c r="AJ180" s="1">
        <v>5.6638463052558798E-2</v>
      </c>
      <c r="AK180" s="1">
        <v>2.1135246056335798E-5</v>
      </c>
      <c r="AL180" s="8">
        <v>0.70751413508551897</v>
      </c>
      <c r="AM180" s="8">
        <v>9.5292857641381994E-6</v>
      </c>
      <c r="AN180" s="1">
        <v>8.7386059720508698</v>
      </c>
      <c r="AO180" s="1">
        <v>1.18858642428675E-4</v>
      </c>
      <c r="AP180" s="6" t="s">
        <v>266</v>
      </c>
    </row>
    <row r="181" spans="1:42" x14ac:dyDescent="0.25">
      <c r="A181" t="s">
        <v>196</v>
      </c>
      <c r="B181" s="1">
        <v>1.3308655659956199E-4</v>
      </c>
      <c r="C181" s="1">
        <v>2.4644940492956498E-6</v>
      </c>
      <c r="D181" s="1">
        <v>2.0506523418943099E-4</v>
      </c>
      <c r="E181" s="1">
        <v>2.6905246786498999E-6</v>
      </c>
      <c r="F181" s="1">
        <v>8.5985924146305998E-4</v>
      </c>
      <c r="G181" s="1">
        <v>3.0393171103585798E-6</v>
      </c>
      <c r="H181" s="1">
        <v>1.60625795994298E-4</v>
      </c>
      <c r="I181" s="1">
        <v>2.8536983664693699E-6</v>
      </c>
      <c r="J181" s="1">
        <v>4.3650113432411103E-3</v>
      </c>
      <c r="K181" s="1">
        <v>9.5377542564668698E-6</v>
      </c>
      <c r="L181" s="1">
        <v>2.9752978783282999E-3</v>
      </c>
      <c r="M181" s="1">
        <v>5.82571263532619E-6</v>
      </c>
      <c r="N181" s="2">
        <v>3.4070737183594803E-2</v>
      </c>
      <c r="O181" s="1">
        <v>6.1180321714926597E-5</v>
      </c>
      <c r="P181" s="1">
        <v>-4.0286792634007397E-2</v>
      </c>
      <c r="Q181" s="1">
        <v>3.04477777666873E-3</v>
      </c>
      <c r="R181" s="1">
        <v>0.71688680103872604</v>
      </c>
      <c r="S181" s="1">
        <v>6.3958389115343804E-4</v>
      </c>
      <c r="T181" s="1">
        <v>8.4033678410709403</v>
      </c>
      <c r="U181" s="1">
        <v>9.6958388245016198E-3</v>
      </c>
      <c r="AP181" s="6" t="s">
        <v>207</v>
      </c>
    </row>
    <row r="182" spans="1:42" x14ac:dyDescent="0.25">
      <c r="A182" t="s">
        <v>197</v>
      </c>
      <c r="V182" s="1">
        <v>-2.7914350998613401E-5</v>
      </c>
      <c r="W182" s="1">
        <v>1.9104264034696702E-6</v>
      </c>
      <c r="X182" s="1">
        <v>-4.3062856382229503E-5</v>
      </c>
      <c r="Y182" s="1">
        <v>1.6410220549289099E-6</v>
      </c>
      <c r="Z182" s="1">
        <v>2.0603934283910798E-2</v>
      </c>
      <c r="AA182" s="1">
        <v>2.01911319680607E-5</v>
      </c>
      <c r="AB182" s="1">
        <v>5.9401345165417403E-4</v>
      </c>
      <c r="AC182" s="1">
        <v>1.9537677779425098E-6</v>
      </c>
      <c r="AD182" s="1">
        <v>0.383162952344342</v>
      </c>
      <c r="AE182" s="1">
        <v>3.7240511698436802E-4</v>
      </c>
      <c r="AF182" s="1">
        <v>0.27723508231199401</v>
      </c>
      <c r="AG182" s="1">
        <v>2.6900908547744702E-4</v>
      </c>
      <c r="AH182" s="2">
        <v>3.3488583165959702</v>
      </c>
      <c r="AI182" s="2">
        <v>3.24521712295081E-3</v>
      </c>
      <c r="AJ182" s="1">
        <v>5.67472301487109E-2</v>
      </c>
      <c r="AK182" s="1">
        <v>2.0188545793824101E-5</v>
      </c>
      <c r="AL182" s="8">
        <v>0.70749625046390396</v>
      </c>
      <c r="AM182" s="8">
        <v>1.1988433843387699E-5</v>
      </c>
      <c r="AN182" s="1">
        <v>8.7384532741512508</v>
      </c>
      <c r="AO182" s="1">
        <v>9.9953297300333098E-5</v>
      </c>
      <c r="AP182" s="6" t="s">
        <v>266</v>
      </c>
    </row>
    <row r="183" spans="1:42" x14ac:dyDescent="0.25">
      <c r="A183" t="s">
        <v>198</v>
      </c>
      <c r="B183" s="1">
        <v>1.1991133170659899E-4</v>
      </c>
      <c r="C183" s="1">
        <v>2.4032462146766398E-6</v>
      </c>
      <c r="D183" s="1">
        <v>2.0405286156853801E-4</v>
      </c>
      <c r="E183" s="1">
        <v>2.4924779027307501E-6</v>
      </c>
      <c r="F183" s="1">
        <v>8.49742393473822E-4</v>
      </c>
      <c r="G183" s="1">
        <v>3.1626942748856898E-6</v>
      </c>
      <c r="H183" s="1">
        <v>1.62325741347325E-4</v>
      </c>
      <c r="I183" s="1">
        <v>2.4021668591708798E-6</v>
      </c>
      <c r="J183" s="1">
        <v>4.3906498535597402E-3</v>
      </c>
      <c r="K183" s="1">
        <v>9.0675234528124706E-6</v>
      </c>
      <c r="L183" s="1">
        <v>3.0011084896500399E-3</v>
      </c>
      <c r="M183" s="1">
        <v>5.9273240279186699E-6</v>
      </c>
      <c r="N183" s="2">
        <v>3.42779606386742E-2</v>
      </c>
      <c r="O183" s="1">
        <v>5.9405091646279803E-5</v>
      </c>
      <c r="P183" s="1">
        <v>-4.0680501747726E-2</v>
      </c>
      <c r="Q183" s="1">
        <v>2.70813339424229E-3</v>
      </c>
      <c r="R183" s="1">
        <v>0.71936952565777601</v>
      </c>
      <c r="S183" s="1">
        <v>7.0049026555125797E-4</v>
      </c>
      <c r="T183" s="1">
        <v>8.3942044383935901</v>
      </c>
      <c r="U183" s="1">
        <v>9.0981797835617394E-3</v>
      </c>
      <c r="AP183" s="6" t="s">
        <v>207</v>
      </c>
    </row>
    <row r="184" spans="1:42" x14ac:dyDescent="0.25">
      <c r="A184" t="s">
        <v>199</v>
      </c>
      <c r="V184" s="1">
        <v>-2.2995345797794E-5</v>
      </c>
      <c r="W184" s="1">
        <v>1.7713724256671099E-6</v>
      </c>
      <c r="X184" s="1">
        <v>-3.3813939349008303E-5</v>
      </c>
      <c r="Y184" s="1">
        <v>1.9385127173419502E-6</v>
      </c>
      <c r="Z184" s="1">
        <v>2.4420787021749001E-2</v>
      </c>
      <c r="AA184" s="1">
        <v>2.4319780302821301E-5</v>
      </c>
      <c r="AB184" s="1">
        <v>-3.16404085032765E-6</v>
      </c>
      <c r="AC184" s="1">
        <v>1.88820863919222E-6</v>
      </c>
      <c r="AD184" s="1">
        <v>0.453577080758576</v>
      </c>
      <c r="AE184" s="1">
        <v>4.3575552666090398E-4</v>
      </c>
      <c r="AF184" s="1">
        <v>0.32913187598830101</v>
      </c>
      <c r="AG184" s="1">
        <v>3.1555081974958299E-4</v>
      </c>
      <c r="AH184" s="2">
        <v>3.9642103948912699</v>
      </c>
      <c r="AI184" s="2">
        <v>3.7946144828010001E-3</v>
      </c>
      <c r="AJ184" s="1">
        <v>5.6613667320862301E-2</v>
      </c>
      <c r="AK184" s="1">
        <v>2.0020581784779099E-5</v>
      </c>
      <c r="AL184" s="8">
        <v>0.71018389616416</v>
      </c>
      <c r="AM184" s="8">
        <v>8.4305881367901703E-6</v>
      </c>
      <c r="AN184" s="1">
        <v>8.7388863891922295</v>
      </c>
      <c r="AO184" s="1">
        <v>8.7307608973992106E-5</v>
      </c>
      <c r="AP184" s="6">
        <v>987</v>
      </c>
    </row>
    <row r="185" spans="1:42" x14ac:dyDescent="0.25">
      <c r="A185" t="s">
        <v>200</v>
      </c>
      <c r="B185" s="1">
        <v>1.27110594000487E-4</v>
      </c>
      <c r="C185" s="1">
        <v>2.65698192204645E-6</v>
      </c>
      <c r="D185" s="1">
        <v>2.0018394132289099E-4</v>
      </c>
      <c r="E185" s="1">
        <v>2.6073425149707E-6</v>
      </c>
      <c r="F185" s="1">
        <v>8.6254730549273296E-4</v>
      </c>
      <c r="G185" s="1">
        <v>3.0362497135365201E-6</v>
      </c>
      <c r="H185" s="1">
        <v>1.54333268750021E-4</v>
      </c>
      <c r="I185" s="1">
        <v>2.7102035412786501E-6</v>
      </c>
      <c r="J185" s="1">
        <v>4.3720229365973202E-3</v>
      </c>
      <c r="K185" s="1">
        <v>9.1321238488775798E-6</v>
      </c>
      <c r="L185" s="1">
        <v>2.98675028866196E-3</v>
      </c>
      <c r="M185" s="1">
        <v>6.80217365770823E-6</v>
      </c>
      <c r="N185" s="2">
        <v>3.4183149257085897E-2</v>
      </c>
      <c r="O185" s="1">
        <v>6.7658691706117604E-5</v>
      </c>
      <c r="P185" s="1">
        <v>-3.1435722455994602E-2</v>
      </c>
      <c r="Q185" s="1">
        <v>3.0854193341831801E-3</v>
      </c>
      <c r="R185" s="1">
        <v>0.71823384703292104</v>
      </c>
      <c r="S185" s="1">
        <v>7.91426537788771E-4</v>
      </c>
      <c r="T185" s="1">
        <v>8.3894299839822697</v>
      </c>
      <c r="U185" s="1">
        <v>9.7379539527615404E-3</v>
      </c>
      <c r="AP185" s="6" t="s">
        <v>207</v>
      </c>
    </row>
    <row r="186" spans="1:42" s="4" customFormat="1" x14ac:dyDescent="0.25">
      <c r="A186" s="4" t="s">
        <v>201</v>
      </c>
      <c r="N186" s="3"/>
      <c r="V186" s="5">
        <v>-8.4199976144893308E-6</v>
      </c>
      <c r="W186" s="5">
        <v>1.9608492515884202E-6</v>
      </c>
      <c r="X186" s="5">
        <v>1.6892678606483601E-6</v>
      </c>
      <c r="Y186" s="5">
        <v>1.7231710047890101E-6</v>
      </c>
      <c r="Z186" s="5">
        <v>-1.1376795085215599E-5</v>
      </c>
      <c r="AA186" s="5">
        <v>2.0173833159319599E-6</v>
      </c>
      <c r="AB186" s="5">
        <v>-3.3137600827725899E-6</v>
      </c>
      <c r="AC186" s="5">
        <v>1.7769957126099499E-6</v>
      </c>
      <c r="AD186" s="5">
        <v>-1.4805516787718601E-5</v>
      </c>
      <c r="AE186" s="5">
        <v>8.48415031272983E-6</v>
      </c>
      <c r="AF186" s="5">
        <v>-1.21269046569269E-5</v>
      </c>
      <c r="AG186" s="5">
        <v>5.7863424572183204E-6</v>
      </c>
      <c r="AH186" s="3">
        <v>-1.20791120473501E-4</v>
      </c>
      <c r="AI186" s="3">
        <v>6.3268365596957105E-5</v>
      </c>
      <c r="AJ186" s="5">
        <v>0.30962424649610698</v>
      </c>
      <c r="AK186" s="5">
        <v>6.8938409502312503E-2</v>
      </c>
      <c r="AL186" s="9">
        <v>0.68756293585549699</v>
      </c>
      <c r="AM186" s="9">
        <v>3.9882356051058797E-2</v>
      </c>
      <c r="AN186" s="5">
        <v>0.71864084898759095</v>
      </c>
      <c r="AO186" s="5">
        <v>1.66189630628839</v>
      </c>
      <c r="AP186" s="7">
        <v>987</v>
      </c>
    </row>
    <row r="187" spans="1:42" s="4" customFormat="1" x14ac:dyDescent="0.25">
      <c r="A187" s="4" t="s">
        <v>202</v>
      </c>
      <c r="B187" s="5">
        <v>1.3186572873395E-4</v>
      </c>
      <c r="C187" s="5">
        <v>2.9394444559888099E-6</v>
      </c>
      <c r="D187" s="5">
        <v>1.9404256811939301E-4</v>
      </c>
      <c r="E187" s="5">
        <v>2.2181382848023299E-6</v>
      </c>
      <c r="F187" s="5">
        <v>8.3364773755528797E-4</v>
      </c>
      <c r="G187" s="5">
        <v>3.0103318026103001E-6</v>
      </c>
      <c r="H187" s="5">
        <v>1.5119097904595999E-4</v>
      </c>
      <c r="I187" s="5">
        <v>2.2082189009444399E-6</v>
      </c>
      <c r="J187" s="5">
        <v>4.1279879074522796E-3</v>
      </c>
      <c r="K187" s="5">
        <v>8.2027503107769003E-6</v>
      </c>
      <c r="L187" s="5">
        <v>2.8177901009388698E-3</v>
      </c>
      <c r="M187" s="5">
        <v>5.69427907649681E-6</v>
      </c>
      <c r="N187" s="3">
        <v>3.2163344209898997E-2</v>
      </c>
      <c r="O187" s="5">
        <v>5.8163981174144399E-5</v>
      </c>
      <c r="P187" s="5">
        <v>-3.3970268958713197E-2</v>
      </c>
      <c r="Q187" s="5">
        <v>3.0490090116285298E-3</v>
      </c>
      <c r="R187" s="5">
        <v>0.71918721576489697</v>
      </c>
      <c r="S187" s="5">
        <v>6.7661689400371904E-4</v>
      </c>
      <c r="T187" s="5">
        <v>8.3864256905155408</v>
      </c>
      <c r="U187" s="5">
        <v>1.0996906768233601E-2</v>
      </c>
      <c r="AH187" s="3"/>
      <c r="AI187" s="3"/>
      <c r="AL187" s="9"/>
      <c r="AM187" s="9"/>
      <c r="AP187" s="7" t="s">
        <v>207</v>
      </c>
    </row>
    <row r="188" spans="1:42" s="4" customFormat="1" x14ac:dyDescent="0.25">
      <c r="A188" s="4" t="s">
        <v>203</v>
      </c>
      <c r="N188" s="3"/>
      <c r="V188" s="5">
        <v>-2.8563401146622702E-6</v>
      </c>
      <c r="W188" s="5">
        <v>1.9928564192755E-6</v>
      </c>
      <c r="X188" s="5">
        <v>-5.0405857895302601E-6</v>
      </c>
      <c r="Y188" s="5">
        <v>1.76159134615773E-6</v>
      </c>
      <c r="Z188" s="5">
        <v>-1.17855957855584E-5</v>
      </c>
      <c r="AA188" s="5">
        <v>1.88885625735662E-6</v>
      </c>
      <c r="AB188" s="5">
        <v>-9.2595095942728999E-7</v>
      </c>
      <c r="AC188" s="5">
        <v>2.11291382616304E-6</v>
      </c>
      <c r="AD188" s="5">
        <v>-1.08476145359472E-5</v>
      </c>
      <c r="AE188" s="5">
        <v>7.1615111809743499E-6</v>
      </c>
      <c r="AF188" s="5">
        <v>-8.6333120607640094E-6</v>
      </c>
      <c r="AG188" s="5">
        <v>4.9314013391097998E-6</v>
      </c>
      <c r="AH188" s="3">
        <v>-7.6229036213270302E-5</v>
      </c>
      <c r="AI188" s="3">
        <v>5.3052227526174299E-5</v>
      </c>
      <c r="AJ188" s="5">
        <v>0.780693115937378</v>
      </c>
      <c r="AK188" s="5">
        <v>0.40856198267484101</v>
      </c>
      <c r="AL188" s="9">
        <v>0.624121288148482</v>
      </c>
      <c r="AM188" s="9">
        <v>5.5011249798718402E-2</v>
      </c>
      <c r="AN188" s="5">
        <v>-1.61974516034821</v>
      </c>
      <c r="AO188" s="5">
        <v>2.27317758780391</v>
      </c>
      <c r="AP188" s="7">
        <v>987</v>
      </c>
    </row>
    <row r="189" spans="1:42" s="4" customFormat="1" x14ac:dyDescent="0.25">
      <c r="A189" s="4" t="s">
        <v>204</v>
      </c>
      <c r="B189" s="5">
        <v>1.1608266325007E-4</v>
      </c>
      <c r="C189" s="5">
        <v>2.4947376997271999E-6</v>
      </c>
      <c r="D189" s="5">
        <v>2.01291714731468E-4</v>
      </c>
      <c r="E189" s="5">
        <v>2.6536622929721199E-6</v>
      </c>
      <c r="F189" s="5">
        <v>8.0470447448246997E-4</v>
      </c>
      <c r="G189" s="5">
        <v>3.3165627446929501E-6</v>
      </c>
      <c r="H189" s="5">
        <v>1.5864953137981701E-4</v>
      </c>
      <c r="I189" s="5">
        <v>2.6682181568337099E-6</v>
      </c>
      <c r="J189" s="5">
        <v>3.9419357932607901E-3</v>
      </c>
      <c r="K189" s="5">
        <v>7.7697954604566301E-6</v>
      </c>
      <c r="L189" s="5">
        <v>2.6941670019077998E-3</v>
      </c>
      <c r="M189" s="5">
        <v>5.3789039225863102E-6</v>
      </c>
      <c r="N189" s="3">
        <v>3.0740629300211899E-2</v>
      </c>
      <c r="O189" s="5">
        <v>5.3582974900690899E-5</v>
      </c>
      <c r="P189" s="5">
        <v>-5.5066163870528803E-2</v>
      </c>
      <c r="Q189" s="5">
        <v>3.48780456156172E-3</v>
      </c>
      <c r="R189" s="5">
        <v>0.72073187362876701</v>
      </c>
      <c r="S189" s="5">
        <v>1.00140143538817E-3</v>
      </c>
      <c r="T189" s="5">
        <v>8.4732296622001293</v>
      </c>
      <c r="U189" s="5">
        <v>1.06647735718609E-2</v>
      </c>
      <c r="AH189" s="3"/>
      <c r="AI189" s="3"/>
      <c r="AL189" s="9"/>
      <c r="AM189" s="9"/>
      <c r="AP189" s="7" t="s">
        <v>207</v>
      </c>
    </row>
    <row r="190" spans="1:42" s="4" customFormat="1" x14ac:dyDescent="0.25">
      <c r="A190" s="4" t="s">
        <v>205</v>
      </c>
      <c r="N190" s="3"/>
      <c r="V190" s="5">
        <v>-2.5250799620874199E-6</v>
      </c>
      <c r="W190" s="5">
        <v>1.64574028783461E-6</v>
      </c>
      <c r="X190" s="5">
        <v>-3.8906887429658998E-7</v>
      </c>
      <c r="Y190" s="5">
        <v>1.8354541801175299E-6</v>
      </c>
      <c r="Z190" s="5">
        <v>1.77001883953434E-6</v>
      </c>
      <c r="AA190" s="5">
        <v>2.0020955868810601E-6</v>
      </c>
      <c r="AB190" s="5">
        <v>-3.6340704863177601E-6</v>
      </c>
      <c r="AC190" s="5">
        <v>1.9546707069220101E-6</v>
      </c>
      <c r="AD190" s="5">
        <v>-6.2494063005321402E-6</v>
      </c>
      <c r="AE190" s="5">
        <v>6.5238561028720201E-6</v>
      </c>
      <c r="AF190" s="5">
        <v>-1.28374281640646E-5</v>
      </c>
      <c r="AG190" s="5">
        <v>4.6540870712591703E-6</v>
      </c>
      <c r="AH190" s="3">
        <v>-1.09717117775943E-4</v>
      </c>
      <c r="AI190" s="3">
        <v>4.7464181251641E-5</v>
      </c>
      <c r="AJ190" s="5">
        <v>0.251318699945692</v>
      </c>
      <c r="AK190" s="5">
        <v>9.6777995431826802E-2</v>
      </c>
      <c r="AL190" s="9">
        <v>0.71401544576003595</v>
      </c>
      <c r="AM190" s="9">
        <v>6.4640821376605706E-2</v>
      </c>
      <c r="AN190" s="5">
        <v>-1.77231356274437</v>
      </c>
      <c r="AO190" s="5">
        <v>1.6503829764879701</v>
      </c>
      <c r="AP190" s="7">
        <v>987</v>
      </c>
    </row>
    <row r="191" spans="1:42" s="4" customFormat="1" x14ac:dyDescent="0.25">
      <c r="A191" s="4" t="s">
        <v>206</v>
      </c>
      <c r="B191" s="5">
        <v>1.16471140954773E-4</v>
      </c>
      <c r="C191" s="5">
        <v>2.3515027398778901E-6</v>
      </c>
      <c r="D191" s="5">
        <v>1.906740459688E-4</v>
      </c>
      <c r="E191" s="5">
        <v>2.3727655653348401E-6</v>
      </c>
      <c r="F191" s="5">
        <v>7.8902654048397102E-4</v>
      </c>
      <c r="G191" s="5">
        <v>2.4534502560215598E-6</v>
      </c>
      <c r="H191" s="5">
        <v>1.5133161382996799E-4</v>
      </c>
      <c r="I191" s="5">
        <v>2.63182120308747E-6</v>
      </c>
      <c r="J191" s="5">
        <v>3.8024522413971501E-3</v>
      </c>
      <c r="K191" s="5">
        <v>7.5075689045157302E-6</v>
      </c>
      <c r="L191" s="5">
        <v>2.5991008131929401E-3</v>
      </c>
      <c r="M191" s="5">
        <v>5.4787627719509898E-6</v>
      </c>
      <c r="N191" s="3">
        <v>2.9637285340410199E-2</v>
      </c>
      <c r="O191" s="5">
        <v>5.1949008758678997E-5</v>
      </c>
      <c r="P191" s="5">
        <v>-4.6123225974568201E-2</v>
      </c>
      <c r="Q191" s="5">
        <v>3.2093129619435502E-3</v>
      </c>
      <c r="R191" s="5">
        <v>0.72018717232921903</v>
      </c>
      <c r="S191" s="5">
        <v>9.4452408325477598E-4</v>
      </c>
      <c r="T191" s="5">
        <v>8.4360976041387694</v>
      </c>
      <c r="U191" s="5">
        <v>1.19714148955028E-2</v>
      </c>
      <c r="AH191" s="3"/>
      <c r="AI191" s="3"/>
      <c r="AL191" s="9"/>
      <c r="AM191" s="9"/>
      <c r="AP191" s="7" t="s">
        <v>207</v>
      </c>
    </row>
    <row r="192" spans="1:42" s="4" customFormat="1" x14ac:dyDescent="0.25">
      <c r="N192" s="3"/>
      <c r="AH192" s="3"/>
      <c r="AI192" s="3"/>
      <c r="AL192" s="9"/>
      <c r="AM192" s="9"/>
      <c r="AP192" s="7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8"/>
  <sheetViews>
    <sheetView tabSelected="1" topLeftCell="I13" zoomScaleNormal="100" workbookViewId="0">
      <selection activeCell="AG30" sqref="AG30"/>
    </sheetView>
  </sheetViews>
  <sheetFormatPr defaultRowHeight="15" x14ac:dyDescent="0.25"/>
  <cols>
    <col min="3" max="4" width="16.140625" style="2" customWidth="1"/>
    <col min="5" max="6" width="16.140625" customWidth="1"/>
    <col min="33" max="33" width="10.140625" bestFit="1" customWidth="1"/>
    <col min="34" max="34" width="14.85546875" bestFit="1" customWidth="1"/>
    <col min="35" max="35" width="20.140625" customWidth="1"/>
  </cols>
  <sheetData>
    <row r="1" spans="1:35" x14ac:dyDescent="0.25">
      <c r="G1" t="s">
        <v>0</v>
      </c>
      <c r="I1" t="s">
        <v>1</v>
      </c>
      <c r="K1" t="s">
        <v>2</v>
      </c>
      <c r="M1" t="s">
        <v>3</v>
      </c>
      <c r="O1" t="s">
        <v>4</v>
      </c>
      <c r="Q1" t="s">
        <v>5</v>
      </c>
      <c r="S1" t="s">
        <v>6</v>
      </c>
      <c r="U1" t="s">
        <v>7</v>
      </c>
      <c r="W1" t="s">
        <v>8</v>
      </c>
      <c r="Y1" t="s">
        <v>9</v>
      </c>
    </row>
    <row r="2" spans="1:35" x14ac:dyDescent="0.25">
      <c r="G2" t="s">
        <v>14</v>
      </c>
      <c r="I2" t="s">
        <v>14</v>
      </c>
      <c r="K2" t="s">
        <v>14</v>
      </c>
      <c r="M2" t="s">
        <v>14</v>
      </c>
      <c r="O2" t="s">
        <v>14</v>
      </c>
      <c r="Q2" t="s">
        <v>14</v>
      </c>
      <c r="S2" t="s">
        <v>14</v>
      </c>
      <c r="U2" t="s">
        <v>15</v>
      </c>
      <c r="W2" t="s">
        <v>16</v>
      </c>
      <c r="Y2" t="s">
        <v>17</v>
      </c>
    </row>
    <row r="3" spans="1:35" x14ac:dyDescent="0.25">
      <c r="G3" t="s">
        <v>18</v>
      </c>
      <c r="H3" t="s">
        <v>19</v>
      </c>
      <c r="I3" t="s">
        <v>18</v>
      </c>
      <c r="J3" t="s">
        <v>19</v>
      </c>
      <c r="K3" t="s">
        <v>18</v>
      </c>
      <c r="L3" t="s">
        <v>19</v>
      </c>
      <c r="M3" t="s">
        <v>18</v>
      </c>
      <c r="N3" t="s">
        <v>19</v>
      </c>
      <c r="O3" t="s">
        <v>18</v>
      </c>
      <c r="P3" t="s">
        <v>19</v>
      </c>
      <c r="Q3" t="s">
        <v>18</v>
      </c>
      <c r="R3" t="s">
        <v>19</v>
      </c>
      <c r="S3" t="s">
        <v>18</v>
      </c>
      <c r="T3" t="s">
        <v>19</v>
      </c>
      <c r="U3" t="s">
        <v>18</v>
      </c>
      <c r="V3" t="s">
        <v>19</v>
      </c>
      <c r="W3" t="s">
        <v>18</v>
      </c>
      <c r="X3" t="s">
        <v>19</v>
      </c>
      <c r="Y3" t="s">
        <v>18</v>
      </c>
      <c r="Z3" t="s">
        <v>19</v>
      </c>
    </row>
    <row r="4" spans="1:35" x14ac:dyDescent="0.25">
      <c r="C4" s="2" t="s">
        <v>326</v>
      </c>
      <c r="E4" t="s">
        <v>8</v>
      </c>
      <c r="F4" t="s">
        <v>327</v>
      </c>
    </row>
    <row r="5" spans="1:35" x14ac:dyDescent="0.25">
      <c r="A5" t="s">
        <v>25</v>
      </c>
      <c r="B5" s="12" t="s">
        <v>267</v>
      </c>
      <c r="C5" s="2">
        <f>S5</f>
        <v>0.98122306442692697</v>
      </c>
      <c r="D5" s="2">
        <v>1</v>
      </c>
      <c r="E5" s="8">
        <f>W5</f>
        <v>0.70774643621176303</v>
      </c>
      <c r="F5" s="8">
        <f>X5*2</f>
        <v>5.1725845864603997E-5</v>
      </c>
      <c r="G5">
        <v>2.3682522341847301E-4</v>
      </c>
      <c r="H5">
        <v>4.1943740750820996E-6</v>
      </c>
      <c r="I5">
        <v>1.81917304687831E-5</v>
      </c>
      <c r="J5">
        <v>1.9554695067526302E-6</v>
      </c>
      <c r="K5">
        <v>6.06334468924947E-3</v>
      </c>
      <c r="L5">
        <v>9.9307139244232494E-5</v>
      </c>
      <c r="M5">
        <v>4.0817157007192097E-3</v>
      </c>
      <c r="N5">
        <v>6.9394901053005395E-5</v>
      </c>
      <c r="O5">
        <v>0.11211291803312801</v>
      </c>
      <c r="P5">
        <v>1.80580777053165E-3</v>
      </c>
      <c r="Q5">
        <v>8.2761421650405301E-2</v>
      </c>
      <c r="R5">
        <v>1.3338039272916501E-3</v>
      </c>
      <c r="S5">
        <v>0.98122306442692697</v>
      </c>
      <c r="T5">
        <v>1.5791055490833601E-2</v>
      </c>
      <c r="U5">
        <v>5.5670237823647502E-2</v>
      </c>
      <c r="V5">
        <v>9.9108229375923299E-5</v>
      </c>
      <c r="W5">
        <v>0.70774643621176303</v>
      </c>
      <c r="X5">
        <v>2.5862922932301999E-5</v>
      </c>
      <c r="Y5">
        <v>8.7548465599869001</v>
      </c>
      <c r="Z5">
        <v>4.3814293827566E-4</v>
      </c>
      <c r="AA5" t="s">
        <v>208</v>
      </c>
    </row>
    <row r="6" spans="1:35" x14ac:dyDescent="0.25">
      <c r="A6" t="s">
        <v>27</v>
      </c>
      <c r="B6" s="12" t="s">
        <v>268</v>
      </c>
      <c r="C6" s="2">
        <f t="shared" ref="C6:C66" si="0">S6</f>
        <v>3.6257584773096898</v>
      </c>
      <c r="D6" s="2">
        <v>2</v>
      </c>
      <c r="E6" s="8">
        <f t="shared" ref="E6:E66" si="1">W6</f>
        <v>0.70755094619944603</v>
      </c>
      <c r="F6" s="8">
        <f t="shared" ref="F6:F66" si="2">X6*2</f>
        <v>2.51522390829712E-5</v>
      </c>
      <c r="G6">
        <v>2.3529424428442799E-4</v>
      </c>
      <c r="H6">
        <v>7.4829154381942402E-6</v>
      </c>
      <c r="I6">
        <v>1.45985134283086E-5</v>
      </c>
      <c r="J6">
        <v>1.9481539609503499E-6</v>
      </c>
      <c r="K6">
        <v>2.24067117290205E-2</v>
      </c>
      <c r="L6">
        <v>6.52935286563058E-4</v>
      </c>
      <c r="M6">
        <v>8.9354620942773202E-3</v>
      </c>
      <c r="N6">
        <v>2.6619172525392298E-4</v>
      </c>
      <c r="O6">
        <v>0.41458446974783197</v>
      </c>
      <c r="P6">
        <v>1.20474640564749E-2</v>
      </c>
      <c r="Q6">
        <v>0.30339919928843601</v>
      </c>
      <c r="R6">
        <v>8.8187055628799506E-3</v>
      </c>
      <c r="S6">
        <v>3.6257584773096898</v>
      </c>
      <c r="T6">
        <v>0.10535267743988599</v>
      </c>
      <c r="U6">
        <v>5.6323379724406403E-2</v>
      </c>
      <c r="V6">
        <v>5.7050437439291303E-5</v>
      </c>
      <c r="W6">
        <v>0.70755094619944603</v>
      </c>
      <c r="X6">
        <v>1.25761195414856E-5</v>
      </c>
      <c r="Y6">
        <v>8.7461298797171398</v>
      </c>
      <c r="Z6">
        <v>2.8638868371110802E-4</v>
      </c>
      <c r="AA6" t="s">
        <v>209</v>
      </c>
    </row>
    <row r="7" spans="1:35" x14ac:dyDescent="0.25">
      <c r="A7" t="s">
        <v>29</v>
      </c>
      <c r="B7" s="12" t="s">
        <v>269</v>
      </c>
      <c r="C7" s="2">
        <f t="shared" si="0"/>
        <v>4.2062534197554999</v>
      </c>
      <c r="D7" s="2">
        <v>3</v>
      </c>
      <c r="E7" s="8">
        <f t="shared" si="1"/>
        <v>0.70753780842259795</v>
      </c>
      <c r="F7" s="8">
        <f t="shared" si="2"/>
        <v>1.71075622543241E-5</v>
      </c>
      <c r="G7">
        <v>1.13052671787312E-4</v>
      </c>
      <c r="H7">
        <v>1.9902148604572001E-6</v>
      </c>
      <c r="I7">
        <v>8.1045317630911604E-6</v>
      </c>
      <c r="J7">
        <v>1.73360368618024E-6</v>
      </c>
      <c r="K7">
        <v>2.6025339644592499E-2</v>
      </c>
      <c r="L7">
        <v>3.05794689446938E-5</v>
      </c>
      <c r="M7">
        <v>2.5571565759114098E-3</v>
      </c>
      <c r="N7">
        <v>4.3922417343239597E-6</v>
      </c>
      <c r="O7">
        <v>0.48120259323728398</v>
      </c>
      <c r="P7">
        <v>5.5367332916094901E-4</v>
      </c>
      <c r="Q7">
        <v>0.348907352400806</v>
      </c>
      <c r="R7">
        <v>4.0115090564555998E-4</v>
      </c>
      <c r="S7">
        <v>4.2062534197554999</v>
      </c>
      <c r="T7">
        <v>4.8250253684933402E-3</v>
      </c>
      <c r="U7">
        <v>5.6412293203253902E-2</v>
      </c>
      <c r="V7">
        <v>1.84607169424407E-5</v>
      </c>
      <c r="W7">
        <v>0.70753780842259795</v>
      </c>
      <c r="X7">
        <v>8.5537811271620501E-6</v>
      </c>
      <c r="Y7">
        <v>8.7413252250215105</v>
      </c>
      <c r="Z7">
        <v>1.0915229470848999E-4</v>
      </c>
      <c r="AA7" t="s">
        <v>210</v>
      </c>
    </row>
    <row r="8" spans="1:35" x14ac:dyDescent="0.25">
      <c r="A8" t="s">
        <v>31</v>
      </c>
      <c r="B8" s="12" t="s">
        <v>270</v>
      </c>
      <c r="C8" s="2">
        <f t="shared" si="0"/>
        <v>4.0533776190140696</v>
      </c>
      <c r="D8" s="2">
        <v>4</v>
      </c>
      <c r="E8" s="8">
        <f t="shared" si="1"/>
        <v>0.70752410937308297</v>
      </c>
      <c r="F8" s="8">
        <f t="shared" si="2"/>
        <v>1.8104285055965142E-5</v>
      </c>
      <c r="G8">
        <v>5.5974793413748902E-5</v>
      </c>
      <c r="H8">
        <v>1.82044660213699E-6</v>
      </c>
      <c r="I8">
        <v>2.53056021653881E-6</v>
      </c>
      <c r="J8">
        <v>1.74139158407998E-6</v>
      </c>
      <c r="K8">
        <v>2.5097652806065698E-2</v>
      </c>
      <c r="L8">
        <v>1.17961372993988E-5</v>
      </c>
      <c r="M8">
        <v>1.32710551493939E-3</v>
      </c>
      <c r="N8">
        <v>2.35233524368777E-6</v>
      </c>
      <c r="O8">
        <v>0.46391404228576899</v>
      </c>
      <c r="P8">
        <v>2.0697240910782201E-4</v>
      </c>
      <c r="Q8">
        <v>0.33583299812015499</v>
      </c>
      <c r="R8">
        <v>1.50259562082027E-4</v>
      </c>
      <c r="S8">
        <v>4.0533776190140696</v>
      </c>
      <c r="T8">
        <v>1.78901049668864E-3</v>
      </c>
      <c r="U8">
        <v>5.6470708401189999E-2</v>
      </c>
      <c r="V8">
        <v>1.7356444564914E-5</v>
      </c>
      <c r="W8">
        <v>0.70752410937308297</v>
      </c>
      <c r="X8">
        <v>9.0521425279825708E-6</v>
      </c>
      <c r="Y8">
        <v>8.7374474263891493</v>
      </c>
      <c r="Z8">
        <v>1.0935666570022999E-4</v>
      </c>
      <c r="AA8" t="s">
        <v>211</v>
      </c>
    </row>
    <row r="9" spans="1:35" x14ac:dyDescent="0.25">
      <c r="A9" t="s">
        <v>33</v>
      </c>
      <c r="B9" s="12" t="s">
        <v>271</v>
      </c>
      <c r="C9" s="2">
        <f t="shared" si="0"/>
        <v>4.0337240075432002</v>
      </c>
      <c r="D9" s="2">
        <v>5</v>
      </c>
      <c r="E9" s="8">
        <f t="shared" si="1"/>
        <v>0.707512651456363</v>
      </c>
      <c r="F9" s="8">
        <f t="shared" si="2"/>
        <v>1.6068469197217939E-5</v>
      </c>
      <c r="G9">
        <v>2.3901008047827501E-5</v>
      </c>
      <c r="H9">
        <v>1.81190412251285E-6</v>
      </c>
      <c r="I9">
        <v>-1.8990929748209E-7</v>
      </c>
      <c r="J9">
        <v>1.55931820051028E-6</v>
      </c>
      <c r="K9">
        <v>2.49897292058298E-2</v>
      </c>
      <c r="L9">
        <v>1.8616530538736301E-5</v>
      </c>
      <c r="M9">
        <v>5.9293311036077501E-4</v>
      </c>
      <c r="N9">
        <v>1.9168150285792298E-6</v>
      </c>
      <c r="O9">
        <v>0.46174039439447201</v>
      </c>
      <c r="P9">
        <v>3.3697372766041599E-4</v>
      </c>
      <c r="Q9">
        <v>0.33393755677140402</v>
      </c>
      <c r="R9">
        <v>2.4347419306013199E-4</v>
      </c>
      <c r="S9">
        <v>4.0337240075432002</v>
      </c>
      <c r="T9">
        <v>2.94218114781916E-3</v>
      </c>
      <c r="U9">
        <v>5.6512272028534198E-2</v>
      </c>
      <c r="V9">
        <v>1.5787870150891499E-5</v>
      </c>
      <c r="W9">
        <v>0.707512651456363</v>
      </c>
      <c r="X9">
        <v>8.0342345986089697E-6</v>
      </c>
      <c r="Y9">
        <v>8.7358600246344302</v>
      </c>
      <c r="Z9">
        <v>1.02352520564051E-4</v>
      </c>
      <c r="AA9" t="s">
        <v>212</v>
      </c>
    </row>
    <row r="10" spans="1:35" x14ac:dyDescent="0.25">
      <c r="A10" t="s">
        <v>39</v>
      </c>
      <c r="B10" s="12" t="s">
        <v>272</v>
      </c>
      <c r="C10" s="2">
        <f t="shared" si="0"/>
        <v>3.9489439505366501</v>
      </c>
      <c r="D10" s="2">
        <v>6</v>
      </c>
      <c r="E10" s="8">
        <f t="shared" si="1"/>
        <v>0.70753141498454797</v>
      </c>
      <c r="F10" s="8">
        <f t="shared" si="2"/>
        <v>1.7185509770833861E-5</v>
      </c>
      <c r="G10">
        <v>9.3382185849860602E-6</v>
      </c>
      <c r="H10">
        <v>1.8339449321950599E-6</v>
      </c>
      <c r="I10">
        <v>4.0127505696199803E-6</v>
      </c>
      <c r="J10">
        <v>1.75757306987746E-6</v>
      </c>
      <c r="K10">
        <v>2.4447697251033299E-2</v>
      </c>
      <c r="L10">
        <v>3.8105942998601902E-5</v>
      </c>
      <c r="M10">
        <v>5.0822209940710203E-4</v>
      </c>
      <c r="N10">
        <v>2.50827382494366E-6</v>
      </c>
      <c r="O10">
        <v>0.45207583368489401</v>
      </c>
      <c r="P10">
        <v>6.9712078977375797E-4</v>
      </c>
      <c r="Q10">
        <v>0.32690944541945099</v>
      </c>
      <c r="R10">
        <v>5.0491612973285803E-4</v>
      </c>
      <c r="S10">
        <v>3.9489439505366501</v>
      </c>
      <c r="T10">
        <v>6.0901638724695801E-3</v>
      </c>
      <c r="U10">
        <v>5.64220277115998E-2</v>
      </c>
      <c r="V10">
        <v>1.7762195331620199E-5</v>
      </c>
      <c r="W10">
        <v>0.70753141498454797</v>
      </c>
      <c r="X10">
        <v>8.5927548854169306E-6</v>
      </c>
      <c r="Y10">
        <v>8.73523448135564</v>
      </c>
      <c r="Z10">
        <v>1.12321566293936E-4</v>
      </c>
      <c r="AA10" t="s">
        <v>213</v>
      </c>
    </row>
    <row r="11" spans="1:35" x14ac:dyDescent="0.25">
      <c r="A11" t="s">
        <v>41</v>
      </c>
      <c r="B11" s="12" t="s">
        <v>273</v>
      </c>
      <c r="C11" s="2">
        <f t="shared" si="0"/>
        <v>4.3870853913266696</v>
      </c>
      <c r="D11" s="2">
        <v>7</v>
      </c>
      <c r="E11" s="8">
        <f t="shared" si="1"/>
        <v>0.70752805815360698</v>
      </c>
      <c r="F11" s="8">
        <f t="shared" si="2"/>
        <v>1.5920227673678819E-5</v>
      </c>
      <c r="G11">
        <v>1.15547086693548E-5</v>
      </c>
      <c r="H11">
        <v>1.7186781710783801E-6</v>
      </c>
      <c r="I11">
        <v>1.9719667097989699E-6</v>
      </c>
      <c r="J11">
        <v>1.87582732138025E-6</v>
      </c>
      <c r="K11">
        <v>2.7189947247595402E-2</v>
      </c>
      <c r="L11">
        <v>2.55716630890504E-5</v>
      </c>
      <c r="M11">
        <v>5.7267190741164904E-4</v>
      </c>
      <c r="N11">
        <v>2.3247477851041101E-6</v>
      </c>
      <c r="O11">
        <v>0.50238649471207497</v>
      </c>
      <c r="P11">
        <v>4.71009562938986E-4</v>
      </c>
      <c r="Q11">
        <v>0.36323852954998598</v>
      </c>
      <c r="R11">
        <v>3.40565523215056E-4</v>
      </c>
      <c r="S11">
        <v>4.3870853913266696</v>
      </c>
      <c r="T11">
        <v>4.1192920044819401E-3</v>
      </c>
      <c r="U11">
        <v>5.6454102557185797E-2</v>
      </c>
      <c r="V11">
        <v>1.8970072303730101E-5</v>
      </c>
      <c r="W11">
        <v>0.70752805815360698</v>
      </c>
      <c r="X11">
        <v>7.9601138368394097E-6</v>
      </c>
      <c r="Y11">
        <v>8.7325164620690199</v>
      </c>
      <c r="Z11">
        <v>8.2367661837167799E-5</v>
      </c>
      <c r="AA11" t="s">
        <v>214</v>
      </c>
    </row>
    <row r="12" spans="1:35" x14ac:dyDescent="0.25">
      <c r="A12" t="s">
        <v>43</v>
      </c>
      <c r="B12" s="12" t="s">
        <v>274</v>
      </c>
      <c r="C12" s="2">
        <f t="shared" si="0"/>
        <v>4.6411539227814096</v>
      </c>
      <c r="D12" s="2">
        <v>8</v>
      </c>
      <c r="E12" s="8">
        <f t="shared" si="1"/>
        <v>0.70752287515398504</v>
      </c>
      <c r="F12" s="8">
        <f t="shared" si="2"/>
        <v>1.64603557461765E-5</v>
      </c>
      <c r="G12">
        <v>5.9589614931583901E-6</v>
      </c>
      <c r="H12">
        <v>2.1435044671499601E-6</v>
      </c>
      <c r="I12">
        <v>3.5345925829286001E-6</v>
      </c>
      <c r="J12">
        <v>1.82046635162862E-6</v>
      </c>
      <c r="K12">
        <v>2.8748742102734998E-2</v>
      </c>
      <c r="L12">
        <v>2.807530143151E-5</v>
      </c>
      <c r="M12">
        <v>1.8725921649305601E-3</v>
      </c>
      <c r="N12">
        <v>3.4196395503098001E-6</v>
      </c>
      <c r="O12">
        <v>0.53137988207662301</v>
      </c>
      <c r="P12">
        <v>5.21794747282164E-4</v>
      </c>
      <c r="Q12">
        <v>0.38474561832861898</v>
      </c>
      <c r="R12">
        <v>3.78126813860081E-4</v>
      </c>
      <c r="S12">
        <v>4.6411539227814096</v>
      </c>
      <c r="T12">
        <v>4.5597661671354E-3</v>
      </c>
      <c r="U12">
        <v>5.6447467842267701E-2</v>
      </c>
      <c r="V12">
        <v>1.6039354691082599E-5</v>
      </c>
      <c r="W12">
        <v>0.70752287515398504</v>
      </c>
      <c r="X12">
        <v>8.2301778730882499E-6</v>
      </c>
      <c r="Y12">
        <v>8.7342063754942405</v>
      </c>
      <c r="Z12">
        <v>8.7891968584797494E-5</v>
      </c>
      <c r="AA12" t="s">
        <v>215</v>
      </c>
      <c r="AF12" t="s">
        <v>331</v>
      </c>
      <c r="AH12">
        <f>STDEV(E5:E32)</f>
        <v>5.834193816740882E-5</v>
      </c>
    </row>
    <row r="13" spans="1:35" x14ac:dyDescent="0.25">
      <c r="A13" t="s">
        <v>45</v>
      </c>
      <c r="B13" s="12" t="s">
        <v>275</v>
      </c>
      <c r="C13" s="2">
        <f t="shared" si="0"/>
        <v>3.9879165315708098</v>
      </c>
      <c r="D13" s="2">
        <v>9</v>
      </c>
      <c r="E13" s="8">
        <f t="shared" si="1"/>
        <v>0.707515115719345</v>
      </c>
      <c r="F13" s="8">
        <f t="shared" si="2"/>
        <v>1.6721356872784621E-5</v>
      </c>
      <c r="G13">
        <v>2.6382162561164798E-6</v>
      </c>
      <c r="H13">
        <v>1.76956046102879E-6</v>
      </c>
      <c r="I13">
        <v>3.7953742208066601E-7</v>
      </c>
      <c r="J13">
        <v>1.7367993774847301E-6</v>
      </c>
      <c r="K13">
        <v>2.4726121411518601E-2</v>
      </c>
      <c r="L13">
        <v>2.3864603523754498E-5</v>
      </c>
      <c r="M13">
        <v>9.0875964398881895E-4</v>
      </c>
      <c r="N13">
        <v>2.1679367783939798E-6</v>
      </c>
      <c r="O13">
        <v>0.45670713041368799</v>
      </c>
      <c r="P13">
        <v>4.3559247670521599E-4</v>
      </c>
      <c r="Q13">
        <v>0.33034996734845201</v>
      </c>
      <c r="R13">
        <v>3.1406882664249E-4</v>
      </c>
      <c r="S13">
        <v>3.9879165315708098</v>
      </c>
      <c r="T13">
        <v>3.7958338216914798E-3</v>
      </c>
      <c r="U13">
        <v>5.6494856739989302E-2</v>
      </c>
      <c r="V13">
        <v>1.7212190499966402E-5</v>
      </c>
      <c r="W13">
        <v>0.707515115719345</v>
      </c>
      <c r="X13">
        <v>8.3606784363923105E-6</v>
      </c>
      <c r="Y13">
        <v>8.7319788785542993</v>
      </c>
      <c r="Z13">
        <v>9.3824358971170499E-5</v>
      </c>
      <c r="AA13" t="s">
        <v>216</v>
      </c>
    </row>
    <row r="14" spans="1:35" x14ac:dyDescent="0.25">
      <c r="A14" t="s">
        <v>47</v>
      </c>
      <c r="B14" s="12" t="s">
        <v>276</v>
      </c>
      <c r="C14" s="2">
        <f t="shared" si="0"/>
        <v>3.8844680564481502</v>
      </c>
      <c r="D14" s="2">
        <v>10</v>
      </c>
      <c r="E14" s="8">
        <f t="shared" si="1"/>
        <v>0.70751256056512202</v>
      </c>
      <c r="F14" s="8">
        <f t="shared" si="2"/>
        <v>1.8760734753655819E-5</v>
      </c>
      <c r="G14">
        <v>1.8155347859132299E-5</v>
      </c>
      <c r="H14">
        <v>1.9346501432848699E-6</v>
      </c>
      <c r="I14">
        <v>5.8278940205266898E-7</v>
      </c>
      <c r="J14">
        <v>1.83604845370405E-6</v>
      </c>
      <c r="K14">
        <v>2.41030736093432E-2</v>
      </c>
      <c r="L14">
        <v>1.93790664538869E-5</v>
      </c>
      <c r="M14">
        <v>4.8461880487863702E-4</v>
      </c>
      <c r="N14">
        <v>2.0691309372960398E-6</v>
      </c>
      <c r="O14">
        <v>0.44482456517903202</v>
      </c>
      <c r="P14">
        <v>3.5080778497740899E-4</v>
      </c>
      <c r="Q14">
        <v>0.32160375335687602</v>
      </c>
      <c r="R14">
        <v>2.52938226159207E-4</v>
      </c>
      <c r="S14">
        <v>3.8844680564481502</v>
      </c>
      <c r="T14">
        <v>3.0651043205507499E-3</v>
      </c>
      <c r="U14">
        <v>5.6561130967848303E-2</v>
      </c>
      <c r="V14">
        <v>2.0034096052414102E-5</v>
      </c>
      <c r="W14">
        <v>0.70751256056512202</v>
      </c>
      <c r="X14">
        <v>9.3803673768279097E-6</v>
      </c>
      <c r="Y14">
        <v>8.7326709365404405</v>
      </c>
      <c r="Z14">
        <v>1.02313571880519E-4</v>
      </c>
      <c r="AA14" t="s">
        <v>217</v>
      </c>
    </row>
    <row r="15" spans="1:35" x14ac:dyDescent="0.25">
      <c r="A15" t="s">
        <v>53</v>
      </c>
      <c r="B15" s="12" t="s">
        <v>277</v>
      </c>
      <c r="C15" s="2">
        <f t="shared" si="0"/>
        <v>3.8279571950674902</v>
      </c>
      <c r="D15" s="2">
        <v>11</v>
      </c>
      <c r="E15" s="8">
        <f t="shared" si="1"/>
        <v>0.70752549106678198</v>
      </c>
      <c r="F15" s="8">
        <f t="shared" si="2"/>
        <v>1.84768860238626E-5</v>
      </c>
      <c r="G15">
        <v>1.0849639124273799E-5</v>
      </c>
      <c r="H15">
        <v>1.9777097947225999E-6</v>
      </c>
      <c r="I15">
        <v>6.2509312250215602E-6</v>
      </c>
      <c r="J15">
        <v>1.9173820528883099E-6</v>
      </c>
      <c r="K15">
        <v>2.3708945075784998E-2</v>
      </c>
      <c r="L15">
        <v>2.8745777893714501E-5</v>
      </c>
      <c r="M15">
        <v>3.5454558565978499E-4</v>
      </c>
      <c r="N15">
        <v>2.05240792488163E-6</v>
      </c>
      <c r="O15">
        <v>0.438193474300552</v>
      </c>
      <c r="P15">
        <v>5.3204915308200805E-4</v>
      </c>
      <c r="Q15">
        <v>0.31682217484052699</v>
      </c>
      <c r="R15">
        <v>3.86427599717133E-4</v>
      </c>
      <c r="S15">
        <v>3.8279571950674902</v>
      </c>
      <c r="T15">
        <v>4.65991111463308E-3</v>
      </c>
      <c r="U15">
        <v>5.6418624258837202E-2</v>
      </c>
      <c r="V15">
        <v>2.01798883758923E-5</v>
      </c>
      <c r="W15">
        <v>0.70752549106678198</v>
      </c>
      <c r="X15">
        <v>9.2384430119312998E-6</v>
      </c>
      <c r="Y15">
        <v>8.7360202196924401</v>
      </c>
      <c r="Z15">
        <v>1.03494811047639E-4</v>
      </c>
      <c r="AA15" t="s">
        <v>218</v>
      </c>
      <c r="AH15" s="8">
        <f>AVERAGE(E5:E30)</f>
        <v>0.70753881542114572</v>
      </c>
      <c r="AI15">
        <f>2*AH12</f>
        <v>1.1668387633481764E-4</v>
      </c>
    </row>
    <row r="16" spans="1:35" x14ac:dyDescent="0.25">
      <c r="A16" t="s">
        <v>55</v>
      </c>
      <c r="B16" s="12" t="s">
        <v>278</v>
      </c>
      <c r="C16" s="2">
        <f t="shared" si="0"/>
        <v>3.95906252191882</v>
      </c>
      <c r="D16" s="2">
        <v>12</v>
      </c>
      <c r="E16" s="8">
        <f t="shared" si="1"/>
        <v>0.707508661387106</v>
      </c>
      <c r="F16" s="8">
        <f t="shared" si="2"/>
        <v>1.494521273587114E-5</v>
      </c>
      <c r="G16">
        <v>1.27710526150047E-5</v>
      </c>
      <c r="H16">
        <v>1.9603615942959301E-6</v>
      </c>
      <c r="I16">
        <v>1.6311539630219201E-6</v>
      </c>
      <c r="J16">
        <v>1.77919998058555E-6</v>
      </c>
      <c r="K16">
        <v>2.4524875768185499E-2</v>
      </c>
      <c r="L16">
        <v>2.37063514056108E-5</v>
      </c>
      <c r="M16">
        <v>5.3336661780003603E-4</v>
      </c>
      <c r="N16">
        <v>2.0089449099521299E-6</v>
      </c>
      <c r="O16">
        <v>0.45325336438827502</v>
      </c>
      <c r="P16">
        <v>4.33325565410069E-4</v>
      </c>
      <c r="Q16">
        <v>0.32775601511609598</v>
      </c>
      <c r="R16">
        <v>3.1290816607046199E-4</v>
      </c>
      <c r="S16">
        <v>3.95906252191882</v>
      </c>
      <c r="T16">
        <v>3.78494025431095E-3</v>
      </c>
      <c r="U16">
        <v>5.6474904056092602E-2</v>
      </c>
      <c r="V16">
        <v>1.77659623758726E-5</v>
      </c>
      <c r="W16">
        <v>0.707508661387106</v>
      </c>
      <c r="X16">
        <v>7.4726063679355701E-6</v>
      </c>
      <c r="Y16">
        <v>8.7347618111603005</v>
      </c>
      <c r="Z16">
        <v>1.0311353170743301E-4</v>
      </c>
      <c r="AA16" t="s">
        <v>219</v>
      </c>
    </row>
    <row r="17" spans="1:27" x14ac:dyDescent="0.25">
      <c r="A17" t="s">
        <v>57</v>
      </c>
      <c r="B17" s="12" t="s">
        <v>279</v>
      </c>
      <c r="C17" s="2">
        <f t="shared" si="0"/>
        <v>3.9556061703426999</v>
      </c>
      <c r="D17" s="2">
        <v>13</v>
      </c>
      <c r="E17" s="8">
        <f t="shared" si="1"/>
        <v>0.70750963604649497</v>
      </c>
      <c r="F17" s="8">
        <f t="shared" si="2"/>
        <v>1.97832989355366E-5</v>
      </c>
      <c r="G17">
        <v>1.9447338524393402E-5</v>
      </c>
      <c r="H17">
        <v>1.88373287613666E-6</v>
      </c>
      <c r="I17">
        <v>-2.9696322100991402E-6</v>
      </c>
      <c r="J17">
        <v>1.86263452944503E-6</v>
      </c>
      <c r="K17">
        <v>2.4524525769934299E-2</v>
      </c>
      <c r="L17">
        <v>2.75341891542341E-5</v>
      </c>
      <c r="M17">
        <v>3.8709001494767698E-4</v>
      </c>
      <c r="N17">
        <v>1.9953657706897001E-6</v>
      </c>
      <c r="O17">
        <v>0.452904607496944</v>
      </c>
      <c r="P17">
        <v>5.0766892012109105E-4</v>
      </c>
      <c r="Q17">
        <v>0.32743254954405698</v>
      </c>
      <c r="R17">
        <v>3.6635469619054401E-4</v>
      </c>
      <c r="S17">
        <v>3.9556061703426999</v>
      </c>
      <c r="T17">
        <v>4.4350750582666304E-3</v>
      </c>
      <c r="U17">
        <v>5.6557474894319497E-2</v>
      </c>
      <c r="V17">
        <v>1.85619475424811E-5</v>
      </c>
      <c r="W17">
        <v>0.70750963604649497</v>
      </c>
      <c r="X17">
        <v>9.8916494677682998E-6</v>
      </c>
      <c r="Y17">
        <v>8.7338394804627697</v>
      </c>
      <c r="Z17">
        <v>1.0062592225409301E-4</v>
      </c>
      <c r="AA17" t="s">
        <v>220</v>
      </c>
    </row>
    <row r="18" spans="1:27" x14ac:dyDescent="0.25">
      <c r="A18" t="s">
        <v>59</v>
      </c>
      <c r="B18" s="12" t="s">
        <v>280</v>
      </c>
      <c r="C18" s="2">
        <f t="shared" si="0"/>
        <v>3.9182388367688601</v>
      </c>
      <c r="D18" s="2">
        <v>14</v>
      </c>
      <c r="E18" s="8">
        <f t="shared" si="1"/>
        <v>0.70751021037054196</v>
      </c>
      <c r="F18" s="8">
        <f t="shared" si="2"/>
        <v>1.9897347322852641E-5</v>
      </c>
      <c r="G18">
        <v>1.15711594028956E-5</v>
      </c>
      <c r="H18">
        <v>2.0910384717849999E-6</v>
      </c>
      <c r="I18">
        <v>1.96426193225157E-6</v>
      </c>
      <c r="J18">
        <v>1.7314840833887799E-6</v>
      </c>
      <c r="K18">
        <v>2.42906477757906E-2</v>
      </c>
      <c r="L18">
        <v>1.9573720946284799E-5</v>
      </c>
      <c r="M18">
        <v>4.96905537088833E-4</v>
      </c>
      <c r="N18">
        <v>2.0214862756497602E-6</v>
      </c>
      <c r="O18">
        <v>0.44862941157492098</v>
      </c>
      <c r="P18">
        <v>3.6067207649291598E-4</v>
      </c>
      <c r="Q18">
        <v>0.32438134551477399</v>
      </c>
      <c r="R18">
        <v>2.6086050895351097E-4</v>
      </c>
      <c r="S18">
        <v>3.9182388367688601</v>
      </c>
      <c r="T18">
        <v>3.1460235979218999E-3</v>
      </c>
      <c r="U18">
        <v>5.6509778551884098E-2</v>
      </c>
      <c r="V18">
        <v>1.8041278863723301E-5</v>
      </c>
      <c r="W18">
        <v>0.70751021037054196</v>
      </c>
      <c r="X18">
        <v>9.9486736614263204E-6</v>
      </c>
      <c r="Y18">
        <v>8.7338328419860698</v>
      </c>
      <c r="Z18">
        <v>8.9434819518974002E-5</v>
      </c>
      <c r="AA18" t="s">
        <v>221</v>
      </c>
    </row>
    <row r="19" spans="1:27" x14ac:dyDescent="0.25">
      <c r="A19" t="s">
        <v>61</v>
      </c>
      <c r="B19" s="12" t="s">
        <v>281</v>
      </c>
      <c r="C19" s="2">
        <f t="shared" si="0"/>
        <v>3.7352265346571398</v>
      </c>
      <c r="D19" s="2">
        <v>15</v>
      </c>
      <c r="E19" s="8">
        <f t="shared" si="1"/>
        <v>0.70753531576200401</v>
      </c>
      <c r="F19" s="8">
        <f t="shared" si="2"/>
        <v>1.8382417961382221E-5</v>
      </c>
      <c r="G19">
        <v>2.3865028381870802E-6</v>
      </c>
      <c r="H19">
        <v>1.8398298148562299E-6</v>
      </c>
      <c r="I19">
        <v>-3.2233477776330501E-6</v>
      </c>
      <c r="J19">
        <v>1.7602929935126701E-6</v>
      </c>
      <c r="K19">
        <v>2.3123357785810001E-2</v>
      </c>
      <c r="L19">
        <v>7.1113001104025205E-5</v>
      </c>
      <c r="M19">
        <v>6.3196864812625005E-4</v>
      </c>
      <c r="N19">
        <v>3.1303187517786298E-6</v>
      </c>
      <c r="O19">
        <v>0.42765709661933499</v>
      </c>
      <c r="P19">
        <v>1.2692317463916399E-3</v>
      </c>
      <c r="Q19">
        <v>0.30930363803494998</v>
      </c>
      <c r="R19">
        <v>9.1745798216189196E-4</v>
      </c>
      <c r="S19">
        <v>3.7352265346571398</v>
      </c>
      <c r="T19">
        <v>1.1087432885591501E-2</v>
      </c>
      <c r="U19">
        <v>5.6484480002970003E-2</v>
      </c>
      <c r="V19">
        <v>1.8855542388951001E-5</v>
      </c>
      <c r="W19">
        <v>0.70753531576200401</v>
      </c>
      <c r="X19">
        <v>9.1912089806911104E-6</v>
      </c>
      <c r="Y19">
        <v>8.7340549714000097</v>
      </c>
      <c r="Z19">
        <v>1.0198641486612801E-4</v>
      </c>
      <c r="AA19" t="s">
        <v>222</v>
      </c>
    </row>
    <row r="20" spans="1:27" x14ac:dyDescent="0.25">
      <c r="A20" t="s">
        <v>67</v>
      </c>
      <c r="B20" s="12" t="s">
        <v>282</v>
      </c>
      <c r="C20" s="2">
        <f t="shared" si="0"/>
        <v>3.8117959871334901</v>
      </c>
      <c r="D20" s="2">
        <v>16</v>
      </c>
      <c r="E20" s="8">
        <f t="shared" si="1"/>
        <v>0.70751960555440896</v>
      </c>
      <c r="F20" s="8">
        <f t="shared" si="2"/>
        <v>1.79718290353015E-5</v>
      </c>
      <c r="G20">
        <v>9.0730122666387404E-6</v>
      </c>
      <c r="H20">
        <v>2.0500170713432E-6</v>
      </c>
      <c r="I20">
        <v>6.33764579349326E-6</v>
      </c>
      <c r="J20">
        <v>1.4860843569709499E-6</v>
      </c>
      <c r="K20">
        <v>2.36152403240233E-2</v>
      </c>
      <c r="L20">
        <v>3.0845057121004399E-5</v>
      </c>
      <c r="M20">
        <v>3.6546060089685199E-4</v>
      </c>
      <c r="N20">
        <v>2.0633179453142001E-6</v>
      </c>
      <c r="O20">
        <v>0.43639820803414903</v>
      </c>
      <c r="P20">
        <v>5.7698934350848704E-4</v>
      </c>
      <c r="Q20">
        <v>0.31551066967022501</v>
      </c>
      <c r="R20">
        <v>4.1744976198802099E-4</v>
      </c>
      <c r="S20">
        <v>3.8117959871334901</v>
      </c>
      <c r="T20">
        <v>5.0455710157853301E-3</v>
      </c>
      <c r="U20">
        <v>5.6439263105692902E-2</v>
      </c>
      <c r="V20">
        <v>1.54547747459614E-5</v>
      </c>
      <c r="W20">
        <v>0.70751960555440896</v>
      </c>
      <c r="X20">
        <v>8.9859145176507498E-6</v>
      </c>
      <c r="Y20">
        <v>8.7348903016889903</v>
      </c>
      <c r="Z20">
        <v>1.11638964314611E-4</v>
      </c>
      <c r="AA20" t="s">
        <v>223</v>
      </c>
    </row>
    <row r="21" spans="1:27" x14ac:dyDescent="0.25">
      <c r="A21" t="s">
        <v>69</v>
      </c>
      <c r="B21" s="12" t="s">
        <v>283</v>
      </c>
      <c r="C21" s="2">
        <f t="shared" si="0"/>
        <v>3.9453954826778901</v>
      </c>
      <c r="D21" s="2">
        <v>17</v>
      </c>
      <c r="E21" s="8">
        <f t="shared" si="1"/>
        <v>0.70750225873684003</v>
      </c>
      <c r="F21" s="8">
        <f t="shared" si="2"/>
        <v>1.6408159494938439E-5</v>
      </c>
      <c r="G21">
        <v>2.6911496819030699E-5</v>
      </c>
      <c r="H21">
        <v>2.0031973055634298E-6</v>
      </c>
      <c r="I21">
        <v>5.4072177593842601E-6</v>
      </c>
      <c r="J21">
        <v>1.72704008721729E-6</v>
      </c>
      <c r="K21">
        <v>2.4489579406627399E-2</v>
      </c>
      <c r="L21">
        <v>1.65648018531352E-5</v>
      </c>
      <c r="M21">
        <v>5.0254899643423397E-4</v>
      </c>
      <c r="N21">
        <v>2.0359613849768498E-6</v>
      </c>
      <c r="O21">
        <v>0.45179342729418998</v>
      </c>
      <c r="P21">
        <v>3.0133911593264101E-4</v>
      </c>
      <c r="Q21">
        <v>0.32664338296422901</v>
      </c>
      <c r="R21">
        <v>2.1740850757316399E-4</v>
      </c>
      <c r="S21">
        <v>3.9453954826778901</v>
      </c>
      <c r="T21">
        <v>2.6285454094310402E-3</v>
      </c>
      <c r="U21">
        <v>5.6509073359228203E-2</v>
      </c>
      <c r="V21">
        <v>1.7402539525899601E-5</v>
      </c>
      <c r="W21">
        <v>0.70750225873684003</v>
      </c>
      <c r="X21">
        <v>8.2040797474692193E-6</v>
      </c>
      <c r="Y21">
        <v>8.7329225359342608</v>
      </c>
      <c r="Z21">
        <v>1.07170375507706E-4</v>
      </c>
      <c r="AA21" t="s">
        <v>223</v>
      </c>
    </row>
    <row r="22" spans="1:27" x14ac:dyDescent="0.25">
      <c r="A22" t="s">
        <v>71</v>
      </c>
      <c r="B22" s="12" t="s">
        <v>284</v>
      </c>
      <c r="C22" s="2">
        <f t="shared" si="0"/>
        <v>3.6901342678617302</v>
      </c>
      <c r="D22" s="2">
        <v>18</v>
      </c>
      <c r="E22" s="8">
        <f t="shared" si="1"/>
        <v>0.70750230415572402</v>
      </c>
      <c r="F22" s="8">
        <f t="shared" si="2"/>
        <v>2.2833403703437998E-5</v>
      </c>
      <c r="G22">
        <v>5.8638251895998004E-6</v>
      </c>
      <c r="H22">
        <v>2.0247346489154802E-6</v>
      </c>
      <c r="I22">
        <v>-4.7409456812394103E-6</v>
      </c>
      <c r="J22">
        <v>1.9415122705489301E-6</v>
      </c>
      <c r="K22">
        <v>2.2830134980500901E-2</v>
      </c>
      <c r="L22">
        <v>6.8525411805537198E-6</v>
      </c>
      <c r="M22">
        <v>5.3915831933589397E-4</v>
      </c>
      <c r="N22">
        <v>2.2237938701101501E-6</v>
      </c>
      <c r="O22">
        <v>0.42253087504222903</v>
      </c>
      <c r="P22">
        <v>1.21137971005174E-4</v>
      </c>
      <c r="Q22">
        <v>0.30553184047862397</v>
      </c>
      <c r="R22">
        <v>8.6878040004037101E-5</v>
      </c>
      <c r="S22">
        <v>3.6901342678617302</v>
      </c>
      <c r="T22">
        <v>1.05248515304174E-3</v>
      </c>
      <c r="U22">
        <v>5.6450685281045097E-2</v>
      </c>
      <c r="V22">
        <v>2.1455059079911001E-5</v>
      </c>
      <c r="W22">
        <v>0.70750230415572402</v>
      </c>
      <c r="X22">
        <v>1.1416701851718999E-5</v>
      </c>
      <c r="Y22">
        <v>8.7333258728170406</v>
      </c>
      <c r="Z22">
        <v>9.3915462621980001E-5</v>
      </c>
      <c r="AA22" t="s">
        <v>224</v>
      </c>
    </row>
    <row r="23" spans="1:27" x14ac:dyDescent="0.25">
      <c r="A23" t="s">
        <v>73</v>
      </c>
      <c r="B23" s="12" t="s">
        <v>285</v>
      </c>
      <c r="C23" s="2">
        <f t="shared" si="0"/>
        <v>3.8241662754432899</v>
      </c>
      <c r="D23" s="2">
        <v>19</v>
      </c>
      <c r="E23" s="8">
        <f t="shared" si="1"/>
        <v>0.7075115220089</v>
      </c>
      <c r="F23" s="8">
        <f t="shared" si="2"/>
        <v>2.0834339734182E-5</v>
      </c>
      <c r="G23">
        <v>1.4649673817551101E-5</v>
      </c>
      <c r="H23">
        <v>2.17243450990243E-6</v>
      </c>
      <c r="I23">
        <v>2.2310714962984E-6</v>
      </c>
      <c r="J23">
        <v>1.91448142805809E-6</v>
      </c>
      <c r="K23">
        <v>2.37101192673706E-2</v>
      </c>
      <c r="L23">
        <v>1.7440565980260999E-5</v>
      </c>
      <c r="M23">
        <v>9.8251441324269211E-4</v>
      </c>
      <c r="N23">
        <v>1.9462520959442502E-6</v>
      </c>
      <c r="O23">
        <v>0.43792095942796599</v>
      </c>
      <c r="P23">
        <v>3.1732847097359597E-4</v>
      </c>
      <c r="Q23">
        <v>0.31681866417610199</v>
      </c>
      <c r="R23">
        <v>2.2919973052214701E-4</v>
      </c>
      <c r="S23">
        <v>3.8241662754432899</v>
      </c>
      <c r="T23">
        <v>2.7686895383336198E-3</v>
      </c>
      <c r="U23">
        <v>5.6492411080150302E-2</v>
      </c>
      <c r="V23">
        <v>1.9262864694025302E-5</v>
      </c>
      <c r="W23">
        <v>0.7075115220089</v>
      </c>
      <c r="X23">
        <v>1.0417169867091E-5</v>
      </c>
      <c r="Y23">
        <v>8.7325793950050805</v>
      </c>
      <c r="Z23">
        <v>1.17896070549539E-4</v>
      </c>
      <c r="AA23" t="s">
        <v>225</v>
      </c>
    </row>
    <row r="24" spans="1:27" x14ac:dyDescent="0.25">
      <c r="A24" t="s">
        <v>75</v>
      </c>
      <c r="B24" s="12" t="s">
        <v>286</v>
      </c>
      <c r="C24" s="2">
        <f t="shared" si="0"/>
        <v>4.0869915747173797</v>
      </c>
      <c r="D24" s="2">
        <v>20</v>
      </c>
      <c r="E24" s="8">
        <f t="shared" si="1"/>
        <v>0.70755270721044095</v>
      </c>
      <c r="F24" s="8">
        <f t="shared" si="2"/>
        <v>1.5682082806461361E-5</v>
      </c>
      <c r="G24">
        <v>3.8931296457506801E-5</v>
      </c>
      <c r="H24">
        <v>1.8630419453799E-6</v>
      </c>
      <c r="I24">
        <v>1.10648579317979E-5</v>
      </c>
      <c r="J24">
        <v>1.664848659207E-6</v>
      </c>
      <c r="K24">
        <v>2.5351481147393301E-2</v>
      </c>
      <c r="L24">
        <v>2.2208443883313899E-5</v>
      </c>
      <c r="M24">
        <v>1.63791642387548E-3</v>
      </c>
      <c r="N24">
        <v>2.4737050131709101E-6</v>
      </c>
      <c r="O24">
        <v>0.46808257641680201</v>
      </c>
      <c r="P24">
        <v>4.0160187500363402E-4</v>
      </c>
      <c r="Q24">
        <v>0.33886385923808199</v>
      </c>
      <c r="R24">
        <v>2.9136249705955002E-4</v>
      </c>
      <c r="S24">
        <v>4.0869915747173797</v>
      </c>
      <c r="T24">
        <v>3.4962574924373799E-3</v>
      </c>
      <c r="U24">
        <v>5.6405207491480903E-2</v>
      </c>
      <c r="V24">
        <v>1.6378733220744501E-5</v>
      </c>
      <c r="W24">
        <v>0.70755270721044095</v>
      </c>
      <c r="X24">
        <v>7.8410414032306805E-6</v>
      </c>
      <c r="Y24">
        <v>8.73164529667668</v>
      </c>
      <c r="Z24">
        <v>1.11381371278081E-4</v>
      </c>
      <c r="AA24" t="s">
        <v>226</v>
      </c>
    </row>
    <row r="25" spans="1:27" x14ac:dyDescent="0.25">
      <c r="A25" t="s">
        <v>81</v>
      </c>
      <c r="B25" s="12" t="s">
        <v>287</v>
      </c>
      <c r="C25" s="2">
        <f t="shared" si="0"/>
        <v>4.1346201500811297</v>
      </c>
      <c r="D25" s="2">
        <v>21</v>
      </c>
      <c r="E25" s="8">
        <f t="shared" si="1"/>
        <v>0.70750547074816605</v>
      </c>
      <c r="F25" s="8">
        <f t="shared" si="2"/>
        <v>1.7491810250847521E-5</v>
      </c>
      <c r="G25">
        <v>3.6461414439360897E-5</v>
      </c>
      <c r="H25">
        <v>1.85048164122236E-6</v>
      </c>
      <c r="I25">
        <v>9.2680428065652396E-8</v>
      </c>
      <c r="J25">
        <v>2.0421321176451598E-6</v>
      </c>
      <c r="K25">
        <v>2.56548848398956E-2</v>
      </c>
      <c r="L25">
        <v>3.8831105377837798E-5</v>
      </c>
      <c r="M25">
        <v>1.7378107499732101E-3</v>
      </c>
      <c r="N25">
        <v>3.98897028414496E-6</v>
      </c>
      <c r="O25">
        <v>0.47353873455972001</v>
      </c>
      <c r="P25">
        <v>7.1330829686351495E-4</v>
      </c>
      <c r="Q25">
        <v>0.34283399228529499</v>
      </c>
      <c r="R25">
        <v>5.1681102866485895E-4</v>
      </c>
      <c r="S25">
        <v>4.1346201500811297</v>
      </c>
      <c r="T25">
        <v>6.2305872932339502E-3</v>
      </c>
      <c r="U25">
        <v>5.6528790677813703E-2</v>
      </c>
      <c r="V25">
        <v>2.0132707183933201E-5</v>
      </c>
      <c r="W25">
        <v>0.70750547074816605</v>
      </c>
      <c r="X25">
        <v>8.7459051254237607E-6</v>
      </c>
      <c r="Y25">
        <v>8.7313308431250896</v>
      </c>
      <c r="Z25">
        <v>1.03295867749576E-4</v>
      </c>
      <c r="AA25" t="s">
        <v>227</v>
      </c>
    </row>
    <row r="26" spans="1:27" x14ac:dyDescent="0.25">
      <c r="A26" t="s">
        <v>83</v>
      </c>
      <c r="B26" s="12" t="s">
        <v>288</v>
      </c>
      <c r="C26" s="2">
        <f t="shared" si="0"/>
        <v>4.1255155751556503</v>
      </c>
      <c r="D26" s="2">
        <v>22</v>
      </c>
      <c r="E26" s="8">
        <f t="shared" si="1"/>
        <v>0.70752574560394998</v>
      </c>
      <c r="F26" s="8">
        <f t="shared" si="2"/>
        <v>1.715835413596754E-5</v>
      </c>
      <c r="G26">
        <v>7.0884620344879301E-5</v>
      </c>
      <c r="H26">
        <v>2.0106484437134401E-6</v>
      </c>
      <c r="I26">
        <v>3.42871130598194E-6</v>
      </c>
      <c r="J26">
        <v>1.71582303244988E-6</v>
      </c>
      <c r="K26">
        <v>2.5609922591540001E-2</v>
      </c>
      <c r="L26">
        <v>2.8508966964776701E-5</v>
      </c>
      <c r="M26">
        <v>2.6197457035667098E-3</v>
      </c>
      <c r="N26">
        <v>4.5244004673047298E-6</v>
      </c>
      <c r="O26">
        <v>0.47257857185289298</v>
      </c>
      <c r="P26">
        <v>5.0478926494624502E-4</v>
      </c>
      <c r="Q26">
        <v>0.34246792279135402</v>
      </c>
      <c r="R26">
        <v>3.6684849976366401E-4</v>
      </c>
      <c r="S26">
        <v>4.1255155751556503</v>
      </c>
      <c r="T26">
        <v>4.4082134019700998E-3</v>
      </c>
      <c r="U26">
        <v>5.6498714322881699E-2</v>
      </c>
      <c r="V26">
        <v>1.7004459229437099E-5</v>
      </c>
      <c r="W26">
        <v>0.70752574560394998</v>
      </c>
      <c r="X26">
        <v>8.5791770679837702E-6</v>
      </c>
      <c r="Y26">
        <v>8.7299289470684407</v>
      </c>
      <c r="Z26">
        <v>9.9034759445442203E-5</v>
      </c>
      <c r="AA26" t="s">
        <v>228</v>
      </c>
    </row>
    <row r="27" spans="1:27" x14ac:dyDescent="0.25">
      <c r="A27" t="s">
        <v>85</v>
      </c>
      <c r="B27" s="12" t="s">
        <v>289</v>
      </c>
      <c r="C27" s="2">
        <f t="shared" si="0"/>
        <v>4.3611275082111502</v>
      </c>
      <c r="D27" s="2">
        <v>23</v>
      </c>
      <c r="E27" s="8">
        <f t="shared" si="1"/>
        <v>0.70753143338265501</v>
      </c>
      <c r="F27" s="8">
        <f t="shared" si="2"/>
        <v>1.6798696018544941E-5</v>
      </c>
      <c r="G27">
        <v>1.06950597021802E-4</v>
      </c>
      <c r="H27">
        <v>1.86841168048635E-6</v>
      </c>
      <c r="I27">
        <v>3.48449777368475E-6</v>
      </c>
      <c r="J27">
        <v>1.9782908209701999E-6</v>
      </c>
      <c r="K27">
        <v>2.7063778001249199E-2</v>
      </c>
      <c r="L27">
        <v>3.5470914778339501E-5</v>
      </c>
      <c r="M27">
        <v>4.5118380646884696E-3</v>
      </c>
      <c r="N27">
        <v>7.0828231443831201E-6</v>
      </c>
      <c r="O27">
        <v>0.49964395986743998</v>
      </c>
      <c r="P27">
        <v>6.5363378922786398E-4</v>
      </c>
      <c r="Q27">
        <v>0.362762062096253</v>
      </c>
      <c r="R27">
        <v>4.7528039643753402E-4</v>
      </c>
      <c r="S27">
        <v>4.3611275082111502</v>
      </c>
      <c r="T27">
        <v>5.7072952005283303E-3</v>
      </c>
      <c r="U27">
        <v>5.6460274240626399E-2</v>
      </c>
      <c r="V27">
        <v>1.67204504283346E-5</v>
      </c>
      <c r="W27">
        <v>0.70753143338265501</v>
      </c>
      <c r="X27">
        <v>8.3993480092724704E-6</v>
      </c>
      <c r="Y27">
        <v>8.7285630731003607</v>
      </c>
      <c r="Z27">
        <v>9.43116844781615E-5</v>
      </c>
      <c r="AA27" t="s">
        <v>229</v>
      </c>
    </row>
    <row r="28" spans="1:27" x14ac:dyDescent="0.25">
      <c r="A28" t="s">
        <v>87</v>
      </c>
      <c r="B28" s="12" t="s">
        <v>290</v>
      </c>
      <c r="C28" s="2">
        <f t="shared" si="0"/>
        <v>3.0712534126878999</v>
      </c>
      <c r="D28" s="2">
        <v>24</v>
      </c>
      <c r="E28" s="8">
        <f t="shared" si="1"/>
        <v>0.70754260920069101</v>
      </c>
      <c r="F28" s="8">
        <f t="shared" si="2"/>
        <v>2.1364693541600002E-5</v>
      </c>
      <c r="G28">
        <v>7.7129043802719603E-5</v>
      </c>
      <c r="H28">
        <v>2.1254635616102899E-6</v>
      </c>
      <c r="I28">
        <v>-9.3695844073125E-6</v>
      </c>
      <c r="J28">
        <v>1.69877525943705E-6</v>
      </c>
      <c r="K28">
        <v>1.90163092266941E-2</v>
      </c>
      <c r="L28">
        <v>2.36298380628193E-5</v>
      </c>
      <c r="M28">
        <v>3.1448214990046899E-3</v>
      </c>
      <c r="N28">
        <v>3.9146979904321398E-6</v>
      </c>
      <c r="O28">
        <v>0.351697957214751</v>
      </c>
      <c r="P28">
        <v>4.1891036861764898E-4</v>
      </c>
      <c r="Q28">
        <v>0.25540279913178598</v>
      </c>
      <c r="R28">
        <v>3.01965307638067E-4</v>
      </c>
      <c r="S28">
        <v>3.0712534126878999</v>
      </c>
      <c r="T28">
        <v>3.6213612278835601E-3</v>
      </c>
      <c r="U28">
        <v>5.6569200453429801E-2</v>
      </c>
      <c r="V28">
        <v>2.4011980866685801E-5</v>
      </c>
      <c r="W28">
        <v>0.70754260920069101</v>
      </c>
      <c r="X28">
        <v>1.0682346770800001E-5</v>
      </c>
      <c r="Y28">
        <v>8.73241293287</v>
      </c>
      <c r="Z28">
        <v>1.5749099656175601E-4</v>
      </c>
      <c r="AA28" t="s">
        <v>230</v>
      </c>
    </row>
    <row r="29" spans="1:27" x14ac:dyDescent="0.25">
      <c r="A29" t="s">
        <v>89</v>
      </c>
      <c r="B29" s="12" t="s">
        <v>291</v>
      </c>
      <c r="E29" s="8"/>
      <c r="F29" s="8"/>
    </row>
    <row r="30" spans="1:27" x14ac:dyDescent="0.25">
      <c r="A30" t="s">
        <v>95</v>
      </c>
      <c r="B30" s="12" t="s">
        <v>292</v>
      </c>
      <c r="C30" s="2">
        <f>S30</f>
        <v>3.61259876178076</v>
      </c>
      <c r="D30" s="2">
        <v>26</v>
      </c>
      <c r="E30" s="8">
        <f t="shared" si="1"/>
        <v>0.70770543805407704</v>
      </c>
      <c r="F30" s="8">
        <f t="shared" si="2"/>
        <v>1.948946954829254E-5</v>
      </c>
      <c r="G30">
        <v>2.32534355783011E-4</v>
      </c>
      <c r="H30">
        <v>2.0385724285940901E-6</v>
      </c>
      <c r="I30">
        <v>9.4209087670876505E-5</v>
      </c>
      <c r="J30">
        <v>1.9751164647406299E-6</v>
      </c>
      <c r="K30">
        <v>2.2454436781440001E-2</v>
      </c>
      <c r="L30">
        <v>2.77119529167572E-5</v>
      </c>
      <c r="M30">
        <v>5.7174289300461097E-3</v>
      </c>
      <c r="N30">
        <v>9.8395606628741698E-6</v>
      </c>
      <c r="O30">
        <v>0.41400664012451599</v>
      </c>
      <c r="P30">
        <v>4.99981238757801E-4</v>
      </c>
      <c r="Q30">
        <v>0.30135544434545303</v>
      </c>
      <c r="R30">
        <v>3.6379816432659099E-4</v>
      </c>
      <c r="S30">
        <v>3.61259876178076</v>
      </c>
      <c r="T30">
        <v>4.3426745738458696E-3</v>
      </c>
      <c r="U30">
        <v>5.5368333932945699E-2</v>
      </c>
      <c r="V30">
        <v>1.9738407567107399E-5</v>
      </c>
      <c r="W30">
        <v>0.70770543805407704</v>
      </c>
      <c r="X30">
        <v>9.7447347741462701E-6</v>
      </c>
      <c r="Y30">
        <v>8.7292192186146007</v>
      </c>
      <c r="Z30">
        <v>1.4475641285475701E-4</v>
      </c>
      <c r="AA30" t="s">
        <v>232</v>
      </c>
    </row>
    <row r="31" spans="1:27" x14ac:dyDescent="0.25">
      <c r="A31" t="s">
        <v>97</v>
      </c>
      <c r="B31" s="12" t="s">
        <v>293</v>
      </c>
      <c r="D31" s="2">
        <v>27</v>
      </c>
      <c r="E31" s="8"/>
      <c r="F31" s="8"/>
    </row>
    <row r="32" spans="1:27" x14ac:dyDescent="0.25">
      <c r="A32" t="s">
        <v>99</v>
      </c>
      <c r="B32" s="12" t="s">
        <v>294</v>
      </c>
      <c r="D32" s="2">
        <v>28</v>
      </c>
      <c r="E32" s="8"/>
      <c r="F32" s="8"/>
    </row>
    <row r="33" spans="1:35" x14ac:dyDescent="0.25">
      <c r="A33" t="s">
        <v>101</v>
      </c>
      <c r="B33" s="12" t="s">
        <v>295</v>
      </c>
      <c r="C33" s="2">
        <f t="shared" si="0"/>
        <v>5.1170657188710402</v>
      </c>
      <c r="D33" s="2">
        <v>1</v>
      </c>
      <c r="E33" s="8">
        <f t="shared" si="1"/>
        <v>0.70754770124271904</v>
      </c>
      <c r="F33" s="8">
        <f t="shared" si="2"/>
        <v>1.4187378233450439E-5</v>
      </c>
      <c r="G33">
        <v>3.5795295071382199E-4</v>
      </c>
      <c r="H33">
        <v>2.1427478025464301E-6</v>
      </c>
      <c r="I33">
        <v>1.3322012555754E-5</v>
      </c>
      <c r="J33">
        <v>1.9310766753908602E-6</v>
      </c>
      <c r="K33">
        <v>3.1776229151918398E-2</v>
      </c>
      <c r="L33">
        <v>2.7451236094833999E-5</v>
      </c>
      <c r="M33">
        <v>1.4345945077821101E-2</v>
      </c>
      <c r="N33">
        <v>2.7965003680134801E-5</v>
      </c>
      <c r="O33">
        <v>0.586078791922372</v>
      </c>
      <c r="P33">
        <v>4.8329259177985599E-4</v>
      </c>
      <c r="Q33">
        <v>0.42921847928358497</v>
      </c>
      <c r="R33">
        <v>3.5331568866629498E-4</v>
      </c>
      <c r="S33">
        <v>5.1170657188710402</v>
      </c>
      <c r="T33">
        <v>4.1297625894907604E-3</v>
      </c>
      <c r="U33">
        <v>5.6464555513199899E-2</v>
      </c>
      <c r="V33">
        <v>1.6689650897923599E-5</v>
      </c>
      <c r="W33">
        <v>0.70754770124271904</v>
      </c>
      <c r="X33">
        <v>7.0936891167252197E-6</v>
      </c>
      <c r="Y33">
        <v>8.7313563974121404</v>
      </c>
      <c r="Z33">
        <v>2.00476124793325E-4</v>
      </c>
      <c r="AA33" t="s">
        <v>235</v>
      </c>
    </row>
    <row r="34" spans="1:35" x14ac:dyDescent="0.25">
      <c r="A34" t="s">
        <v>103</v>
      </c>
      <c r="B34" s="12" t="s">
        <v>296</v>
      </c>
      <c r="D34" s="2">
        <v>2</v>
      </c>
      <c r="E34" s="8"/>
      <c r="F34" s="8"/>
    </row>
    <row r="35" spans="1:35" x14ac:dyDescent="0.25">
      <c r="A35" t="s">
        <v>109</v>
      </c>
      <c r="B35" s="12" t="s">
        <v>297</v>
      </c>
      <c r="C35" s="2">
        <f t="shared" si="0"/>
        <v>4.4788112056718203</v>
      </c>
      <c r="D35" s="2">
        <v>3</v>
      </c>
      <c r="E35" s="8">
        <f t="shared" si="1"/>
        <v>0.707537170026726</v>
      </c>
      <c r="F35" s="8">
        <f t="shared" si="2"/>
        <v>1.5125164960376059E-5</v>
      </c>
      <c r="G35">
        <v>7.0028612398370907E-5</v>
      </c>
      <c r="H35">
        <v>1.9643625420896801E-6</v>
      </c>
      <c r="I35">
        <v>5.6254744064914302E-6</v>
      </c>
      <c r="J35">
        <v>1.6301639653075201E-6</v>
      </c>
      <c r="K35">
        <v>2.7790957612350099E-2</v>
      </c>
      <c r="L35">
        <v>3.8481040307363797E-5</v>
      </c>
      <c r="M35">
        <v>2.15074858821559E-3</v>
      </c>
      <c r="N35">
        <v>3.3956291943766099E-6</v>
      </c>
      <c r="O35">
        <v>0.51298435105208895</v>
      </c>
      <c r="P35">
        <v>7.1362718638607995E-4</v>
      </c>
      <c r="Q35">
        <v>0.37149982090008699</v>
      </c>
      <c r="R35">
        <v>5.1608602867342596E-4</v>
      </c>
      <c r="S35">
        <v>4.4788112056718203</v>
      </c>
      <c r="T35">
        <v>6.2281543251595404E-3</v>
      </c>
      <c r="U35">
        <v>5.6481104826982403E-2</v>
      </c>
      <c r="V35">
        <v>1.45617709253787E-5</v>
      </c>
      <c r="W35">
        <v>0.707537170026726</v>
      </c>
      <c r="X35">
        <v>7.5625824801880297E-6</v>
      </c>
      <c r="Y35">
        <v>8.7310680890350501</v>
      </c>
      <c r="Z35">
        <v>8.1164384259018197E-5</v>
      </c>
      <c r="AA35" t="s">
        <v>237</v>
      </c>
    </row>
    <row r="36" spans="1:35" x14ac:dyDescent="0.25">
      <c r="A36" t="s">
        <v>111</v>
      </c>
      <c r="B36" s="12" t="s">
        <v>298</v>
      </c>
      <c r="C36" s="2">
        <f t="shared" si="0"/>
        <v>4.5102726316783999</v>
      </c>
      <c r="D36" s="2">
        <v>4</v>
      </c>
      <c r="E36" s="8">
        <f t="shared" si="1"/>
        <v>0.70751925743644595</v>
      </c>
      <c r="F36" s="8">
        <f t="shared" si="2"/>
        <v>1.5263009837870179E-5</v>
      </c>
      <c r="G36">
        <v>4.2636813829085397E-5</v>
      </c>
      <c r="H36">
        <v>1.82293740605564E-6</v>
      </c>
      <c r="I36">
        <v>1.4882132492691499E-6</v>
      </c>
      <c r="J36">
        <v>1.60923258570899E-6</v>
      </c>
      <c r="K36">
        <v>2.7970701915378E-2</v>
      </c>
      <c r="L36">
        <v>1.0563666566710501E-5</v>
      </c>
      <c r="M36">
        <v>9.2238689553829595E-4</v>
      </c>
      <c r="N36">
        <v>1.8860104374734699E-6</v>
      </c>
      <c r="O36">
        <v>0.51661262806638897</v>
      </c>
      <c r="P36">
        <v>1.8758903949480301E-4</v>
      </c>
      <c r="Q36">
        <v>0.37361197985448102</v>
      </c>
      <c r="R36">
        <v>1.36331986414451E-4</v>
      </c>
      <c r="S36">
        <v>4.5102726316783999</v>
      </c>
      <c r="T36">
        <v>1.6431204520022001E-3</v>
      </c>
      <c r="U36">
        <v>5.64855491367642E-2</v>
      </c>
      <c r="V36">
        <v>1.4454109565544801E-5</v>
      </c>
      <c r="W36">
        <v>0.70751925743644595</v>
      </c>
      <c r="X36">
        <v>7.6315049189350896E-6</v>
      </c>
      <c r="Y36">
        <v>8.7304543681767992</v>
      </c>
      <c r="Z36">
        <v>7.5714690232794803E-5</v>
      </c>
      <c r="AA36" t="s">
        <v>238</v>
      </c>
    </row>
    <row r="37" spans="1:35" x14ac:dyDescent="0.25">
      <c r="A37" t="s">
        <v>113</v>
      </c>
      <c r="B37" s="12" t="s">
        <v>299</v>
      </c>
      <c r="C37" s="2">
        <f t="shared" si="0"/>
        <v>4.3175699881663503</v>
      </c>
      <c r="D37" s="2">
        <v>5</v>
      </c>
      <c r="E37" s="8">
        <f t="shared" si="1"/>
        <v>0.70752489248035499</v>
      </c>
      <c r="F37" s="8">
        <f t="shared" si="2"/>
        <v>1.520796648765634E-5</v>
      </c>
      <c r="G37">
        <v>3.7873259298567103E-5</v>
      </c>
      <c r="H37">
        <v>2.19701693013084E-6</v>
      </c>
      <c r="I37">
        <v>1.25324674108392E-6</v>
      </c>
      <c r="J37">
        <v>1.7750514285023E-6</v>
      </c>
      <c r="K37">
        <v>2.6799724985947598E-2</v>
      </c>
      <c r="L37">
        <v>2.7906609552749201E-5</v>
      </c>
      <c r="M37">
        <v>7.0646925625885901E-4</v>
      </c>
      <c r="N37">
        <v>2.1929238024266301E-6</v>
      </c>
      <c r="O37">
        <v>0.49463035897359098</v>
      </c>
      <c r="P37">
        <v>5.1960550799679797E-4</v>
      </c>
      <c r="Q37">
        <v>0.35761166631859498</v>
      </c>
      <c r="R37">
        <v>3.7593415051291899E-4</v>
      </c>
      <c r="S37">
        <v>4.3175699881663503</v>
      </c>
      <c r="T37">
        <v>4.5462772316246999E-3</v>
      </c>
      <c r="U37">
        <v>5.6502951335105099E-2</v>
      </c>
      <c r="V37">
        <v>1.7337431783869801E-5</v>
      </c>
      <c r="W37">
        <v>0.70752489248035499</v>
      </c>
      <c r="X37">
        <v>7.6039832438281702E-6</v>
      </c>
      <c r="Y37">
        <v>8.7289127215612101</v>
      </c>
      <c r="Z37">
        <v>9.5455726606686399E-5</v>
      </c>
      <c r="AA37" t="s">
        <v>239</v>
      </c>
    </row>
    <row r="38" spans="1:35" x14ac:dyDescent="0.25">
      <c r="A38" t="s">
        <v>115</v>
      </c>
      <c r="B38" s="12" t="s">
        <v>300</v>
      </c>
      <c r="C38" s="2">
        <f t="shared" si="0"/>
        <v>4.3261087003741601</v>
      </c>
      <c r="D38" s="2">
        <v>6</v>
      </c>
      <c r="E38" s="8">
        <f t="shared" si="1"/>
        <v>0.70751515411297805</v>
      </c>
      <c r="F38" s="8">
        <f t="shared" si="2"/>
        <v>1.7765951641716621E-5</v>
      </c>
      <c r="G38">
        <v>1.0482182979445899E-4</v>
      </c>
      <c r="H38">
        <v>1.83365780033253E-6</v>
      </c>
      <c r="I38">
        <v>4.7420492190792598E-6</v>
      </c>
      <c r="J38">
        <v>1.73949050327295E-6</v>
      </c>
      <c r="K38">
        <v>2.6866178615337501E-2</v>
      </c>
      <c r="L38">
        <v>2.0669519269088799E-5</v>
      </c>
      <c r="M38">
        <v>1.19653337734693E-3</v>
      </c>
      <c r="N38">
        <v>2.0409588866502398E-6</v>
      </c>
      <c r="O38">
        <v>0.49581887517172801</v>
      </c>
      <c r="P38">
        <v>3.6787028645782698E-4</v>
      </c>
      <c r="Q38">
        <v>0.35858868062793497</v>
      </c>
      <c r="R38">
        <v>2.6695246136779601E-4</v>
      </c>
      <c r="S38">
        <v>4.3261087003741601</v>
      </c>
      <c r="T38">
        <v>3.2330934729663001E-3</v>
      </c>
      <c r="U38">
        <v>5.6458415058622403E-2</v>
      </c>
      <c r="V38">
        <v>1.61934620799111E-5</v>
      </c>
      <c r="W38">
        <v>0.70751515411297805</v>
      </c>
      <c r="X38">
        <v>8.8829758208583106E-6</v>
      </c>
      <c r="Y38">
        <v>8.7252562955597206</v>
      </c>
      <c r="Z38">
        <v>1.0493807300819501E-4</v>
      </c>
      <c r="AA38" t="s">
        <v>240</v>
      </c>
    </row>
    <row r="39" spans="1:35" x14ac:dyDescent="0.25">
      <c r="A39" t="s">
        <v>117</v>
      </c>
      <c r="B39" s="12" t="s">
        <v>301</v>
      </c>
      <c r="C39" s="2">
        <f t="shared" si="0"/>
        <v>4.13917632389707</v>
      </c>
      <c r="D39" s="2">
        <v>7</v>
      </c>
      <c r="E39" s="8">
        <f t="shared" si="1"/>
        <v>0.70752539810314297</v>
      </c>
      <c r="F39" s="8">
        <f t="shared" si="2"/>
        <v>1.8139275975582139E-5</v>
      </c>
      <c r="G39">
        <v>1.00276595729826E-4</v>
      </c>
      <c r="H39">
        <v>1.8273552950042801E-6</v>
      </c>
      <c r="I39">
        <v>-2.4208218168102901E-6</v>
      </c>
      <c r="J39">
        <v>1.76313721516483E-6</v>
      </c>
      <c r="K39">
        <v>2.5704128319749601E-2</v>
      </c>
      <c r="L39">
        <v>3.8648771134107402E-5</v>
      </c>
      <c r="M39">
        <v>1.25440836969504E-3</v>
      </c>
      <c r="N39">
        <v>2.6044038437270999E-6</v>
      </c>
      <c r="O39">
        <v>0.47446024895168198</v>
      </c>
      <c r="P39">
        <v>7.0704403487674395E-4</v>
      </c>
      <c r="Q39">
        <v>0.34316632573626898</v>
      </c>
      <c r="R39">
        <v>5.1311348276845503E-4</v>
      </c>
      <c r="S39">
        <v>4.13917632389707</v>
      </c>
      <c r="T39">
        <v>6.1921573086321496E-3</v>
      </c>
      <c r="U39">
        <v>5.6506425781123498E-2</v>
      </c>
      <c r="V39">
        <v>1.7009319057725999E-5</v>
      </c>
      <c r="W39">
        <v>0.70752539810314297</v>
      </c>
      <c r="X39">
        <v>9.0696379877910697E-6</v>
      </c>
      <c r="Y39">
        <v>8.7239092105669904</v>
      </c>
      <c r="Z39">
        <v>1.1916519678566499E-4</v>
      </c>
      <c r="AA39" t="s">
        <v>241</v>
      </c>
    </row>
    <row r="40" spans="1:35" x14ac:dyDescent="0.25">
      <c r="A40" t="s">
        <v>123</v>
      </c>
      <c r="B40" s="12" t="s">
        <v>302</v>
      </c>
      <c r="C40" s="2">
        <f t="shared" si="0"/>
        <v>4.2776527527561496</v>
      </c>
      <c r="D40" s="2">
        <v>8</v>
      </c>
      <c r="E40" s="8">
        <f t="shared" si="1"/>
        <v>0.70751064659509399</v>
      </c>
      <c r="F40" s="8">
        <f t="shared" si="2"/>
        <v>1.5897409209338398E-5</v>
      </c>
      <c r="G40">
        <v>6.55764835178103E-5</v>
      </c>
      <c r="H40">
        <v>1.9308325843918398E-6</v>
      </c>
      <c r="I40">
        <v>5.38532501610199E-7</v>
      </c>
      <c r="J40">
        <v>1.8355499082990101E-6</v>
      </c>
      <c r="K40">
        <v>2.6561174032899201E-2</v>
      </c>
      <c r="L40">
        <v>3.6730795710575801E-5</v>
      </c>
      <c r="M40">
        <v>1.7329281152866399E-3</v>
      </c>
      <c r="N40">
        <v>3.6959445356889202E-6</v>
      </c>
      <c r="O40">
        <v>0.49021690552112701</v>
      </c>
      <c r="P40">
        <v>6.7689617404720099E-4</v>
      </c>
      <c r="Q40">
        <v>0.35477334013489698</v>
      </c>
      <c r="R40">
        <v>4.8953123093589299E-4</v>
      </c>
      <c r="S40">
        <v>4.2776527527561496</v>
      </c>
      <c r="T40">
        <v>5.9042641650770599E-3</v>
      </c>
      <c r="U40">
        <v>5.6495659896971799E-2</v>
      </c>
      <c r="V40">
        <v>1.8768829049683E-5</v>
      </c>
      <c r="W40">
        <v>0.70751064659509399</v>
      </c>
      <c r="X40">
        <v>7.9487046046691992E-6</v>
      </c>
      <c r="Y40">
        <v>8.7260350896109795</v>
      </c>
      <c r="Z40">
        <v>9.9435377956257098E-5</v>
      </c>
      <c r="AA40" t="s">
        <v>242</v>
      </c>
    </row>
    <row r="41" spans="1:35" x14ac:dyDescent="0.25">
      <c r="A41" t="s">
        <v>125</v>
      </c>
      <c r="B41" s="12" t="s">
        <v>303</v>
      </c>
      <c r="C41" s="2">
        <f t="shared" si="0"/>
        <v>4.0820466967081099</v>
      </c>
      <c r="D41" s="2">
        <v>9</v>
      </c>
      <c r="E41" s="8">
        <f t="shared" si="1"/>
        <v>0.70752140525024898</v>
      </c>
      <c r="F41" s="8">
        <f t="shared" si="2"/>
        <v>1.7392338662341499E-5</v>
      </c>
      <c r="G41">
        <v>6.7050782062207098E-5</v>
      </c>
      <c r="H41">
        <v>1.8252995602940799E-6</v>
      </c>
      <c r="I41">
        <v>-3.5009555205348802E-6</v>
      </c>
      <c r="J41">
        <v>1.7568764755838001E-6</v>
      </c>
      <c r="K41">
        <v>2.5358054310980399E-2</v>
      </c>
      <c r="L41">
        <v>2.6564674390363799E-5</v>
      </c>
      <c r="M41">
        <v>1.05636045612339E-3</v>
      </c>
      <c r="N41">
        <v>2.32478963747525E-6</v>
      </c>
      <c r="O41">
        <v>0.467909183816553</v>
      </c>
      <c r="P41">
        <v>4.9340416859454395E-4</v>
      </c>
      <c r="Q41">
        <v>0.33835160646666002</v>
      </c>
      <c r="R41">
        <v>3.5695102640075402E-4</v>
      </c>
      <c r="S41">
        <v>4.0820466967081099</v>
      </c>
      <c r="T41">
        <v>4.3122084704045396E-3</v>
      </c>
      <c r="U41">
        <v>5.6559547864129402E-2</v>
      </c>
      <c r="V41">
        <v>1.72811585605681E-5</v>
      </c>
      <c r="W41">
        <v>0.70752140525024898</v>
      </c>
      <c r="X41">
        <v>8.6961693311707496E-6</v>
      </c>
      <c r="Y41">
        <v>8.7238694566346506</v>
      </c>
      <c r="Z41">
        <v>1.0185086068165E-4</v>
      </c>
      <c r="AA41" t="s">
        <v>243</v>
      </c>
    </row>
    <row r="42" spans="1:35" x14ac:dyDescent="0.25">
      <c r="A42" t="s">
        <v>127</v>
      </c>
      <c r="B42" s="12" t="s">
        <v>304</v>
      </c>
      <c r="C42" s="2">
        <f t="shared" si="0"/>
        <v>4.0707253682228997</v>
      </c>
      <c r="D42" s="2">
        <v>10</v>
      </c>
      <c r="E42" s="8">
        <f t="shared" si="1"/>
        <v>0.70752252827743001</v>
      </c>
      <c r="F42" s="8">
        <f t="shared" si="2"/>
        <v>2.0493810641465801E-5</v>
      </c>
      <c r="G42">
        <v>6.3645651335094507E-5</v>
      </c>
      <c r="H42">
        <v>1.96125016865022E-6</v>
      </c>
      <c r="I42">
        <v>-2.4542513631233401E-6</v>
      </c>
      <c r="J42">
        <v>1.7831988353797499E-6</v>
      </c>
      <c r="K42">
        <v>2.5282668855026402E-2</v>
      </c>
      <c r="L42">
        <v>5.2106364028109603E-5</v>
      </c>
      <c r="M42">
        <v>1.1278862194463899E-3</v>
      </c>
      <c r="N42">
        <v>3.3148955169004198E-6</v>
      </c>
      <c r="O42">
        <v>0.466633096993543</v>
      </c>
      <c r="P42">
        <v>9.5198438970386197E-4</v>
      </c>
      <c r="Q42">
        <v>0.337455466453221</v>
      </c>
      <c r="R42">
        <v>6.8816786307086201E-4</v>
      </c>
      <c r="S42">
        <v>4.0707253682228997</v>
      </c>
      <c r="T42">
        <v>8.3212960086094193E-3</v>
      </c>
      <c r="U42">
        <v>5.6513265453778098E-2</v>
      </c>
      <c r="V42">
        <v>1.8396405014086499E-5</v>
      </c>
      <c r="W42">
        <v>0.70752252827743001</v>
      </c>
      <c r="X42">
        <v>1.02469053207329E-5</v>
      </c>
      <c r="Y42">
        <v>8.7236217756925303</v>
      </c>
      <c r="Z42">
        <v>1.03652393148884E-4</v>
      </c>
      <c r="AA42" t="s">
        <v>244</v>
      </c>
    </row>
    <row r="43" spans="1:35" x14ac:dyDescent="0.25">
      <c r="A43" t="s">
        <v>129</v>
      </c>
      <c r="B43" s="12" t="s">
        <v>305</v>
      </c>
      <c r="C43" s="2">
        <f t="shared" si="0"/>
        <v>4.0234032506705599</v>
      </c>
      <c r="D43" s="2">
        <v>11</v>
      </c>
      <c r="E43" s="8">
        <f t="shared" si="1"/>
        <v>0.70752613501241202</v>
      </c>
      <c r="F43" s="8">
        <f t="shared" si="2"/>
        <v>1.5817994764415119E-5</v>
      </c>
      <c r="G43">
        <v>4.1041856706704698E-5</v>
      </c>
      <c r="H43">
        <v>1.8074222479271999E-6</v>
      </c>
      <c r="I43">
        <v>8.8354208386181999E-6</v>
      </c>
      <c r="J43">
        <v>1.8960073949882601E-6</v>
      </c>
      <c r="K43">
        <v>2.5029132746680699E-2</v>
      </c>
      <c r="L43">
        <v>4.1048992604092803E-5</v>
      </c>
      <c r="M43">
        <v>9.8509947648866593E-4</v>
      </c>
      <c r="N43">
        <v>3.01060836226228E-6</v>
      </c>
      <c r="O43">
        <v>0.46140924273214901</v>
      </c>
      <c r="P43">
        <v>7.4562378830502298E-4</v>
      </c>
      <c r="Q43">
        <v>0.33354274064120099</v>
      </c>
      <c r="R43">
        <v>5.3795422725422303E-4</v>
      </c>
      <c r="S43">
        <v>4.0234032506705599</v>
      </c>
      <c r="T43">
        <v>6.4673018643026598E-3</v>
      </c>
      <c r="U43">
        <v>5.6423334013227001E-2</v>
      </c>
      <c r="V43">
        <v>1.9572083265248502E-5</v>
      </c>
      <c r="W43">
        <v>0.70752613501241202</v>
      </c>
      <c r="X43">
        <v>7.9089973822075595E-6</v>
      </c>
      <c r="Y43">
        <v>8.7200541706877406</v>
      </c>
      <c r="Z43">
        <v>1.5084742485600101E-4</v>
      </c>
      <c r="AA43" t="s">
        <v>245</v>
      </c>
    </row>
    <row r="44" spans="1:35" x14ac:dyDescent="0.25">
      <c r="A44" t="s">
        <v>131</v>
      </c>
      <c r="B44" s="12" t="s">
        <v>306</v>
      </c>
      <c r="C44" s="2">
        <f t="shared" si="0"/>
        <v>4.0515977495335198</v>
      </c>
      <c r="D44" s="2">
        <v>12</v>
      </c>
      <c r="E44" s="8">
        <f t="shared" si="1"/>
        <v>0.70751497591399704</v>
      </c>
      <c r="F44" s="8">
        <f t="shared" si="2"/>
        <v>1.7974594014141699E-5</v>
      </c>
      <c r="G44">
        <v>2.4619869864136799E-5</v>
      </c>
      <c r="H44">
        <v>1.9937676216929899E-6</v>
      </c>
      <c r="I44">
        <v>8.0085491874995795E-6</v>
      </c>
      <c r="J44">
        <v>1.7975993948919899E-6</v>
      </c>
      <c r="K44">
        <v>2.5193416311478901E-2</v>
      </c>
      <c r="L44">
        <v>2.89076768100807E-5</v>
      </c>
      <c r="M44">
        <v>1.15738550075127E-3</v>
      </c>
      <c r="N44">
        <v>2.7078074002215998E-6</v>
      </c>
      <c r="O44">
        <v>0.464603963830311</v>
      </c>
      <c r="P44">
        <v>5.33708207255926E-4</v>
      </c>
      <c r="Q44">
        <v>0.33593081783400203</v>
      </c>
      <c r="R44">
        <v>3.8542333598582101E-4</v>
      </c>
      <c r="S44">
        <v>4.0515977495335198</v>
      </c>
      <c r="T44">
        <v>4.6489392687111596E-3</v>
      </c>
      <c r="U44">
        <v>5.6420871070431401E-2</v>
      </c>
      <c r="V44">
        <v>1.87006847035457E-5</v>
      </c>
      <c r="W44">
        <v>0.70751497591399704</v>
      </c>
      <c r="X44">
        <v>8.9872970070708494E-6</v>
      </c>
      <c r="Y44">
        <v>8.72089001542491</v>
      </c>
      <c r="Z44">
        <v>9.9916481018096797E-5</v>
      </c>
      <c r="AA44" t="s">
        <v>246</v>
      </c>
    </row>
    <row r="45" spans="1:35" x14ac:dyDescent="0.25">
      <c r="A45" t="s">
        <v>137</v>
      </c>
      <c r="B45" s="12" t="s">
        <v>307</v>
      </c>
      <c r="C45" s="2">
        <f t="shared" si="0"/>
        <v>3.7727218633300201</v>
      </c>
      <c r="D45" s="2">
        <v>13</v>
      </c>
      <c r="E45" s="8">
        <f t="shared" si="1"/>
        <v>0.70753078696354299</v>
      </c>
      <c r="F45" s="8">
        <f t="shared" si="2"/>
        <v>1.594463964527966E-5</v>
      </c>
      <c r="G45">
        <v>4.4134255754601499E-5</v>
      </c>
      <c r="H45">
        <v>1.92429632197561E-6</v>
      </c>
      <c r="I45">
        <v>4.5261784569631498E-7</v>
      </c>
      <c r="J45">
        <v>1.8141835445192301E-6</v>
      </c>
      <c r="K45">
        <v>2.3444677614557801E-2</v>
      </c>
      <c r="L45">
        <v>3.1739968594737099E-5</v>
      </c>
      <c r="M45">
        <v>6.8979527323503604E-4</v>
      </c>
      <c r="N45">
        <v>2.73830253465731E-6</v>
      </c>
      <c r="O45">
        <v>0.43253598084274603</v>
      </c>
      <c r="P45">
        <v>5.8642129700363496E-4</v>
      </c>
      <c r="Q45">
        <v>0.31263277826173502</v>
      </c>
      <c r="R45">
        <v>4.2483993513338998E-4</v>
      </c>
      <c r="S45">
        <v>3.7727218633300201</v>
      </c>
      <c r="T45">
        <v>5.1247378410578101E-3</v>
      </c>
      <c r="U45">
        <v>5.6514301400017002E-2</v>
      </c>
      <c r="V45">
        <v>1.8321063624848699E-5</v>
      </c>
      <c r="W45">
        <v>0.70753078696354299</v>
      </c>
      <c r="X45">
        <v>7.9723198226398301E-6</v>
      </c>
      <c r="Y45">
        <v>8.7223711067934797</v>
      </c>
      <c r="Z45">
        <v>9.4852658013280602E-5</v>
      </c>
      <c r="AA45" t="s">
        <v>247</v>
      </c>
    </row>
    <row r="46" spans="1:35" x14ac:dyDescent="0.25">
      <c r="A46" t="s">
        <v>139</v>
      </c>
      <c r="B46" s="12" t="s">
        <v>308</v>
      </c>
      <c r="C46" s="2">
        <f t="shared" si="0"/>
        <v>3.8012372650196</v>
      </c>
      <c r="D46" s="2">
        <v>14</v>
      </c>
      <c r="E46" s="8">
        <f t="shared" si="1"/>
        <v>0.707514664299707</v>
      </c>
      <c r="F46" s="8">
        <f t="shared" si="2"/>
        <v>1.775587981305958E-5</v>
      </c>
      <c r="G46">
        <v>-2.4382727474992299E-5</v>
      </c>
      <c r="H46">
        <v>1.9745508945446999E-6</v>
      </c>
      <c r="I46">
        <v>6.8644827291582694E-5</v>
      </c>
      <c r="J46">
        <v>1.9440323997893498E-6</v>
      </c>
      <c r="K46">
        <v>2.3926834309419401E-2</v>
      </c>
      <c r="L46">
        <v>6.9408226301813602E-5</v>
      </c>
      <c r="M46">
        <v>7.5246966722156605E-4</v>
      </c>
      <c r="N46">
        <v>2.9422562370944202E-6</v>
      </c>
      <c r="O46">
        <v>0.43599061999414301</v>
      </c>
      <c r="P46">
        <v>1.2669244803807701E-3</v>
      </c>
      <c r="Q46">
        <v>0.31503871255898003</v>
      </c>
      <c r="R46">
        <v>9.1670452575634E-4</v>
      </c>
      <c r="S46">
        <v>3.8012372650196</v>
      </c>
      <c r="T46">
        <v>1.10854662272228E-2</v>
      </c>
      <c r="U46">
        <v>5.6376941037329799E-2</v>
      </c>
      <c r="V46">
        <v>2.09237636240043E-5</v>
      </c>
      <c r="W46">
        <v>0.707514664299707</v>
      </c>
      <c r="X46">
        <v>8.8779399065297902E-6</v>
      </c>
      <c r="Y46">
        <v>8.7207225477714907</v>
      </c>
      <c r="Z46">
        <v>1.3588239110161701E-4</v>
      </c>
      <c r="AA46" t="s">
        <v>248</v>
      </c>
      <c r="AF46" t="s">
        <v>332</v>
      </c>
      <c r="AH46">
        <f>STDEV(E33:E61)</f>
        <v>1.2348975918149523E-5</v>
      </c>
    </row>
    <row r="47" spans="1:35" x14ac:dyDescent="0.25">
      <c r="A47" t="s">
        <v>141</v>
      </c>
      <c r="B47" s="12" t="s">
        <v>309</v>
      </c>
      <c r="D47" s="2">
        <v>15</v>
      </c>
      <c r="E47" s="8"/>
      <c r="F47" s="8"/>
    </row>
    <row r="48" spans="1:35" x14ac:dyDescent="0.25">
      <c r="A48" t="s">
        <v>143</v>
      </c>
      <c r="B48" s="12" t="s">
        <v>310</v>
      </c>
      <c r="C48" s="2">
        <f t="shared" si="0"/>
        <v>3.9442832487694899</v>
      </c>
      <c r="D48" s="2">
        <v>16</v>
      </c>
      <c r="E48" s="8">
        <f t="shared" si="1"/>
        <v>0.70752999503133296</v>
      </c>
      <c r="F48" s="8">
        <f t="shared" si="2"/>
        <v>1.8747451194704738E-5</v>
      </c>
      <c r="G48">
        <v>2.02942792718744E-5</v>
      </c>
      <c r="H48">
        <v>2.17636184263347E-6</v>
      </c>
      <c r="I48">
        <v>-1.7663673781244101E-6</v>
      </c>
      <c r="J48">
        <v>1.94067309024127E-6</v>
      </c>
      <c r="K48">
        <v>2.4454158050279399E-2</v>
      </c>
      <c r="L48">
        <v>8.4698177352038106E-5</v>
      </c>
      <c r="M48">
        <v>5.9673540780344405E-4</v>
      </c>
      <c r="N48">
        <v>3.09359798147301E-6</v>
      </c>
      <c r="O48">
        <v>0.45176171967814799</v>
      </c>
      <c r="P48">
        <v>1.50823947333194E-3</v>
      </c>
      <c r="Q48">
        <v>0.32664223661490299</v>
      </c>
      <c r="R48">
        <v>1.08947354725274E-3</v>
      </c>
      <c r="S48">
        <v>3.9442832487694899</v>
      </c>
      <c r="T48">
        <v>1.31473857995118E-2</v>
      </c>
      <c r="U48">
        <v>5.6494365762258997E-2</v>
      </c>
      <c r="V48">
        <v>1.8021655995009001E-5</v>
      </c>
      <c r="W48">
        <v>0.70752999503133296</v>
      </c>
      <c r="X48">
        <v>9.3737255973523692E-6</v>
      </c>
      <c r="Y48">
        <v>8.7308542510838105</v>
      </c>
      <c r="Z48">
        <v>1.11880235998494E-4</v>
      </c>
      <c r="AA48" t="s">
        <v>250</v>
      </c>
      <c r="AH48" s="8">
        <f>AVERAGE(E33:E61)</f>
        <v>0.7075274362055668</v>
      </c>
      <c r="AI48">
        <f>AH46*2</f>
        <v>2.4697951836299047E-5</v>
      </c>
    </row>
    <row r="49" spans="1:35" x14ac:dyDescent="0.25">
      <c r="A49" t="s">
        <v>145</v>
      </c>
      <c r="B49" s="12" t="s">
        <v>311</v>
      </c>
      <c r="C49" s="2">
        <f t="shared" si="0"/>
        <v>4.1225152087115298</v>
      </c>
      <c r="D49" s="2">
        <v>17</v>
      </c>
      <c r="E49" s="8">
        <f t="shared" si="1"/>
        <v>0.70751242834110395</v>
      </c>
      <c r="F49" s="8">
        <f t="shared" si="2"/>
        <v>1.7993674473547219E-5</v>
      </c>
      <c r="G49">
        <v>2.3844609172608201E-5</v>
      </c>
      <c r="H49">
        <v>1.7766682853184E-6</v>
      </c>
      <c r="I49">
        <v>-3.7856809741220801E-6</v>
      </c>
      <c r="J49">
        <v>1.5926975370770699E-6</v>
      </c>
      <c r="K49">
        <v>2.55772771699436E-2</v>
      </c>
      <c r="L49">
        <v>5.2851753581845701E-5</v>
      </c>
      <c r="M49">
        <v>6.0869396137844495E-4</v>
      </c>
      <c r="N49">
        <v>2.77726994827723E-6</v>
      </c>
      <c r="O49">
        <v>0.47219654055715499</v>
      </c>
      <c r="P49">
        <v>9.5749928631109799E-4</v>
      </c>
      <c r="Q49">
        <v>0.34139474009179399</v>
      </c>
      <c r="R49">
        <v>6.9199126891071605E-4</v>
      </c>
      <c r="S49">
        <v>4.1225152087115298</v>
      </c>
      <c r="T49">
        <v>8.3569337348254804E-3</v>
      </c>
      <c r="U49">
        <v>5.6559665066376101E-2</v>
      </c>
      <c r="V49">
        <v>1.6005404844684499E-5</v>
      </c>
      <c r="W49">
        <v>0.70751242834110395</v>
      </c>
      <c r="X49">
        <v>8.9968372367736095E-6</v>
      </c>
      <c r="Y49">
        <v>8.7303917469912697</v>
      </c>
      <c r="Z49">
        <v>9.1193747568640894E-5</v>
      </c>
      <c r="AA49" t="s">
        <v>251</v>
      </c>
    </row>
    <row r="50" spans="1:35" x14ac:dyDescent="0.25">
      <c r="A50" t="s">
        <v>151</v>
      </c>
      <c r="B50" s="12" t="s">
        <v>312</v>
      </c>
      <c r="C50" s="2">
        <f t="shared" si="0"/>
        <v>3.8763959141295001</v>
      </c>
      <c r="D50" s="2">
        <v>18</v>
      </c>
      <c r="E50" s="8">
        <f t="shared" si="1"/>
        <v>0.70753166021917302</v>
      </c>
      <c r="F50" s="8">
        <f t="shared" si="2"/>
        <v>1.6320869825925479E-5</v>
      </c>
      <c r="G50">
        <v>1.7862122093226299E-5</v>
      </c>
      <c r="H50">
        <v>1.83513419920117E-6</v>
      </c>
      <c r="I50">
        <v>3.0969053808747E-6</v>
      </c>
      <c r="J50">
        <v>1.6658771148561199E-6</v>
      </c>
      <c r="K50">
        <v>2.4027724250504999E-2</v>
      </c>
      <c r="L50">
        <v>4.8302887064459599E-5</v>
      </c>
      <c r="M50">
        <v>5.4070487884484502E-4</v>
      </c>
      <c r="N50">
        <v>2.4666692659129099E-6</v>
      </c>
      <c r="O50">
        <v>0.44398909242311602</v>
      </c>
      <c r="P50">
        <v>8.7331575930896103E-4</v>
      </c>
      <c r="Q50">
        <v>0.32099720859431702</v>
      </c>
      <c r="R50">
        <v>6.3195646657823496E-4</v>
      </c>
      <c r="S50">
        <v>3.8763959141295001</v>
      </c>
      <c r="T50">
        <v>7.63724542105821E-3</v>
      </c>
      <c r="U50">
        <v>5.64297740570677E-2</v>
      </c>
      <c r="V50">
        <v>1.7398283059614801E-5</v>
      </c>
      <c r="W50">
        <v>0.70753166021917302</v>
      </c>
      <c r="X50">
        <v>8.1604349129627396E-6</v>
      </c>
      <c r="Y50">
        <v>8.7309317713447498</v>
      </c>
      <c r="Z50">
        <v>1.0046240583107099E-4</v>
      </c>
      <c r="AA50" t="s">
        <v>252</v>
      </c>
    </row>
    <row r="51" spans="1:35" x14ac:dyDescent="0.25">
      <c r="A51" t="s">
        <v>153</v>
      </c>
      <c r="B51" s="12" t="s">
        <v>313</v>
      </c>
      <c r="C51" s="2">
        <f t="shared" si="0"/>
        <v>3.8176856478248502</v>
      </c>
      <c r="D51" s="2">
        <v>19</v>
      </c>
      <c r="E51" s="8">
        <f t="shared" si="1"/>
        <v>0.70750848178637804</v>
      </c>
      <c r="F51" s="8">
        <f t="shared" si="2"/>
        <v>1.8157888647976561E-5</v>
      </c>
      <c r="G51">
        <v>1.2653629108228999E-5</v>
      </c>
      <c r="H51">
        <v>2.2067153148272402E-6</v>
      </c>
      <c r="I51">
        <v>-1.2332234288736999E-5</v>
      </c>
      <c r="J51">
        <v>1.90251751107491E-6</v>
      </c>
      <c r="K51">
        <v>2.3635616939016901E-2</v>
      </c>
      <c r="L51">
        <v>1.3945505509679599E-4</v>
      </c>
      <c r="M51">
        <v>8.1859159233695002E-4</v>
      </c>
      <c r="N51">
        <v>6.6358240981982701E-6</v>
      </c>
      <c r="O51">
        <v>0.437178135343884</v>
      </c>
      <c r="P51">
        <v>2.4914891967453201E-3</v>
      </c>
      <c r="Q51">
        <v>0.31622210245260501</v>
      </c>
      <c r="R51">
        <v>1.80183214994671E-3</v>
      </c>
      <c r="S51">
        <v>3.8176856478248502</v>
      </c>
      <c r="T51">
        <v>2.1724029387696301E-2</v>
      </c>
      <c r="U51">
        <v>5.6565493147708798E-2</v>
      </c>
      <c r="V51">
        <v>1.7755379273996299E-5</v>
      </c>
      <c r="W51">
        <v>0.70750848178637804</v>
      </c>
      <c r="X51">
        <v>9.0789443239882803E-6</v>
      </c>
      <c r="Y51">
        <v>8.7322086333612798</v>
      </c>
      <c r="Z51">
        <v>1.03419478763202E-4</v>
      </c>
      <c r="AA51" t="s">
        <v>253</v>
      </c>
    </row>
    <row r="52" spans="1:35" x14ac:dyDescent="0.25">
      <c r="A52" t="s">
        <v>155</v>
      </c>
      <c r="B52" s="12" t="s">
        <v>314</v>
      </c>
      <c r="C52" s="2">
        <f t="shared" si="0"/>
        <v>3.3326215643470598</v>
      </c>
      <c r="D52" s="2">
        <v>20</v>
      </c>
      <c r="E52" s="8">
        <f t="shared" si="1"/>
        <v>0.70750933850387898</v>
      </c>
      <c r="F52" s="8">
        <f t="shared" si="2"/>
        <v>1.80459287291154E-5</v>
      </c>
      <c r="G52">
        <v>7.8843030143399103E-6</v>
      </c>
      <c r="H52">
        <v>1.9589553691651998E-6</v>
      </c>
      <c r="I52">
        <v>-3.03313669526082E-5</v>
      </c>
      <c r="J52">
        <v>1.9840638734108202E-6</v>
      </c>
      <c r="K52">
        <v>2.05264580614875E-2</v>
      </c>
      <c r="L52">
        <v>1.9998043623102002E-5</v>
      </c>
      <c r="M52">
        <v>5.6074664324289698E-4</v>
      </c>
      <c r="N52">
        <v>1.81714783525058E-6</v>
      </c>
      <c r="O52">
        <v>0.38152143131969402</v>
      </c>
      <c r="P52">
        <v>3.6413580086304002E-4</v>
      </c>
      <c r="Q52">
        <v>0.27595292168106</v>
      </c>
      <c r="R52">
        <v>2.6290745937461999E-4</v>
      </c>
      <c r="S52">
        <v>3.3326215643470598</v>
      </c>
      <c r="T52">
        <v>3.1807366255520099E-3</v>
      </c>
      <c r="U52">
        <v>5.6577286035940297E-2</v>
      </c>
      <c r="V52">
        <v>2.3924135421208301E-5</v>
      </c>
      <c r="W52">
        <v>0.70750933850387898</v>
      </c>
      <c r="X52">
        <v>9.0229643645576998E-6</v>
      </c>
      <c r="Y52">
        <v>8.7339097504780607</v>
      </c>
      <c r="Z52">
        <v>8.5709488182164102E-5</v>
      </c>
      <c r="AA52" t="s">
        <v>254</v>
      </c>
    </row>
    <row r="53" spans="1:35" x14ac:dyDescent="0.25">
      <c r="A53" t="s">
        <v>157</v>
      </c>
      <c r="B53" s="12" t="s">
        <v>315</v>
      </c>
      <c r="C53" s="2">
        <f t="shared" si="0"/>
        <v>3.3344576287250498</v>
      </c>
      <c r="D53" s="2">
        <v>21</v>
      </c>
      <c r="E53" s="8">
        <f t="shared" si="1"/>
        <v>0.70753446954888499</v>
      </c>
      <c r="F53" s="8">
        <f t="shared" si="2"/>
        <v>2.1442858986772E-5</v>
      </c>
      <c r="G53">
        <v>-2.2774930647014098E-6</v>
      </c>
      <c r="H53">
        <v>1.9760108375150198E-6</v>
      </c>
      <c r="I53">
        <v>-2.98913173527644E-5</v>
      </c>
      <c r="J53">
        <v>1.6495538935410899E-6</v>
      </c>
      <c r="K53">
        <v>2.0537796355222099E-2</v>
      </c>
      <c r="L53">
        <v>2.4856157591417499E-5</v>
      </c>
      <c r="M53">
        <v>8.5235933350392501E-4</v>
      </c>
      <c r="N53">
        <v>2.0217781076795002E-6</v>
      </c>
      <c r="O53">
        <v>0.38163534040205699</v>
      </c>
      <c r="P53">
        <v>4.5156545891350601E-4</v>
      </c>
      <c r="Q53">
        <v>0.276196041200447</v>
      </c>
      <c r="R53">
        <v>3.2324281092711198E-4</v>
      </c>
      <c r="S53">
        <v>3.3344576287250498</v>
      </c>
      <c r="T53">
        <v>3.89858204215939E-3</v>
      </c>
      <c r="U53">
        <v>5.6607851980460699E-2</v>
      </c>
      <c r="V53">
        <v>2.0218826854258299E-5</v>
      </c>
      <c r="W53">
        <v>0.70753446954888499</v>
      </c>
      <c r="X53">
        <v>1.0721429493386E-5</v>
      </c>
      <c r="Y53">
        <v>8.7362029679680493</v>
      </c>
      <c r="Z53">
        <v>2.0499603541298899E-4</v>
      </c>
      <c r="AA53" t="s">
        <v>255</v>
      </c>
    </row>
    <row r="54" spans="1:35" x14ac:dyDescent="0.25">
      <c r="A54" t="s">
        <v>159</v>
      </c>
      <c r="B54" s="12" t="s">
        <v>316</v>
      </c>
      <c r="C54" s="2">
        <f t="shared" si="0"/>
        <v>3.2401959917777101</v>
      </c>
      <c r="D54" s="2">
        <v>22</v>
      </c>
      <c r="E54" s="8">
        <f t="shared" si="1"/>
        <v>0.707535493750165</v>
      </c>
      <c r="F54" s="8">
        <f t="shared" si="2"/>
        <v>1.9237089475165181E-5</v>
      </c>
      <c r="G54">
        <v>-4.59829468620599E-6</v>
      </c>
      <c r="H54">
        <v>1.7198916528137501E-6</v>
      </c>
      <c r="I54">
        <v>-2.8948896488576799E-5</v>
      </c>
      <c r="J54">
        <v>1.7287336579640699E-6</v>
      </c>
      <c r="K54">
        <v>1.9949020852024501E-2</v>
      </c>
      <c r="L54">
        <v>2.0211891796905701E-5</v>
      </c>
      <c r="M54">
        <v>5.3327122366667902E-4</v>
      </c>
      <c r="N54">
        <v>1.7929443500311299E-6</v>
      </c>
      <c r="O54">
        <v>0.37088355630147801</v>
      </c>
      <c r="P54">
        <v>3.6142316152711502E-4</v>
      </c>
      <c r="Q54">
        <v>0.26828225243230702</v>
      </c>
      <c r="R54">
        <v>2.6052040538827799E-4</v>
      </c>
      <c r="S54">
        <v>3.2401959917777101</v>
      </c>
      <c r="T54">
        <v>3.1477784795248599E-3</v>
      </c>
      <c r="U54">
        <v>5.6551872123917699E-2</v>
      </c>
      <c r="V54">
        <v>2.07494523689534E-5</v>
      </c>
      <c r="W54">
        <v>0.707535493750165</v>
      </c>
      <c r="X54">
        <v>9.6185447375825904E-6</v>
      </c>
      <c r="Y54">
        <v>8.7354619419838002</v>
      </c>
      <c r="Z54">
        <v>1.1941733800625401E-4</v>
      </c>
      <c r="AA54" t="s">
        <v>256</v>
      </c>
    </row>
    <row r="55" spans="1:35" x14ac:dyDescent="0.25">
      <c r="A55" t="s">
        <v>165</v>
      </c>
      <c r="B55" s="12" t="s">
        <v>317</v>
      </c>
      <c r="C55" s="2">
        <f t="shared" si="0"/>
        <v>3.3562866096210699</v>
      </c>
      <c r="D55" s="2">
        <v>23</v>
      </c>
      <c r="E55" s="8">
        <f t="shared" si="1"/>
        <v>0.70753102049799699</v>
      </c>
      <c r="F55" s="8">
        <f t="shared" si="2"/>
        <v>1.819276240991046E-5</v>
      </c>
      <c r="G55">
        <v>4.5500425607155801E-6</v>
      </c>
      <c r="H55">
        <v>1.8123310850976199E-6</v>
      </c>
      <c r="I55">
        <v>-3.0243408169764299E-5</v>
      </c>
      <c r="J55">
        <v>1.7659264503128401E-6</v>
      </c>
      <c r="K55">
        <v>2.06598095269943E-2</v>
      </c>
      <c r="L55">
        <v>1.85355804726465E-5</v>
      </c>
      <c r="M55">
        <v>9.0770640600802504E-4</v>
      </c>
      <c r="N55">
        <v>1.8221400773530699E-6</v>
      </c>
      <c r="O55">
        <v>0.38412712512741098</v>
      </c>
      <c r="P55">
        <v>3.3987103999231702E-4</v>
      </c>
      <c r="Q55">
        <v>0.27802296789504599</v>
      </c>
      <c r="R55">
        <v>2.4488501673233001E-4</v>
      </c>
      <c r="S55">
        <v>3.3562866096210699</v>
      </c>
      <c r="T55">
        <v>2.95639214257566E-3</v>
      </c>
      <c r="U55">
        <v>5.6569896001675501E-2</v>
      </c>
      <c r="V55">
        <v>2.0551941736122502E-5</v>
      </c>
      <c r="W55">
        <v>0.70753102049799699</v>
      </c>
      <c r="X55">
        <v>9.0963812049552302E-6</v>
      </c>
      <c r="Y55">
        <v>8.7364046511322293</v>
      </c>
      <c r="Z55">
        <v>1.1469005950053499E-4</v>
      </c>
      <c r="AA55" t="s">
        <v>257</v>
      </c>
    </row>
    <row r="56" spans="1:35" x14ac:dyDescent="0.25">
      <c r="A56" t="s">
        <v>167</v>
      </c>
      <c r="B56" s="12" t="s">
        <v>318</v>
      </c>
      <c r="C56" s="2">
        <f t="shared" si="0"/>
        <v>3.4198898686852002</v>
      </c>
      <c r="D56" s="2">
        <v>24</v>
      </c>
      <c r="E56" s="8">
        <f t="shared" si="1"/>
        <v>0.70754794216377104</v>
      </c>
      <c r="F56" s="8">
        <f t="shared" si="2"/>
        <v>1.7311222875084539E-5</v>
      </c>
      <c r="G56">
        <v>6.5917947761690397E-6</v>
      </c>
      <c r="H56">
        <v>1.95666382334217E-6</v>
      </c>
      <c r="I56">
        <v>-2.7427375122740701E-5</v>
      </c>
      <c r="J56">
        <v>1.82094357528887E-6</v>
      </c>
      <c r="K56">
        <v>2.10566647790098E-2</v>
      </c>
      <c r="L56">
        <v>1.28072276605019E-5</v>
      </c>
      <c r="M56">
        <v>9.4784932058249399E-4</v>
      </c>
      <c r="N56">
        <v>2.0142162529698398E-6</v>
      </c>
      <c r="O56">
        <v>0.391425237322861</v>
      </c>
      <c r="P56">
        <v>2.3690888597702601E-4</v>
      </c>
      <c r="Q56">
        <v>0.28331249607875197</v>
      </c>
      <c r="R56">
        <v>1.71774237968266E-4</v>
      </c>
      <c r="S56">
        <v>3.4198898686852002</v>
      </c>
      <c r="T56">
        <v>2.0783853582213899E-3</v>
      </c>
      <c r="U56">
        <v>5.65436343670499E-2</v>
      </c>
      <c r="V56">
        <v>2.1454341106704499E-5</v>
      </c>
      <c r="W56">
        <v>0.70754794216377104</v>
      </c>
      <c r="X56">
        <v>8.6556114375422693E-6</v>
      </c>
      <c r="Y56">
        <v>8.7360361517331793</v>
      </c>
      <c r="Z56">
        <v>1.21698519284129E-4</v>
      </c>
      <c r="AA56" t="s">
        <v>258</v>
      </c>
    </row>
    <row r="57" spans="1:35" x14ac:dyDescent="0.25">
      <c r="A57" t="s">
        <v>169</v>
      </c>
      <c r="B57" s="12" t="s">
        <v>319</v>
      </c>
      <c r="C57" s="2">
        <f t="shared" si="0"/>
        <v>3.41423349471799</v>
      </c>
      <c r="D57" s="2">
        <v>25</v>
      </c>
      <c r="E57" s="8">
        <f t="shared" si="1"/>
        <v>0.70753964153804605</v>
      </c>
      <c r="F57" s="8">
        <f t="shared" si="2"/>
        <v>1.6945099021015381E-5</v>
      </c>
      <c r="G57">
        <v>6.0879689205887301E-6</v>
      </c>
      <c r="H57">
        <v>2.05017187408789E-6</v>
      </c>
      <c r="I57">
        <v>-2.5995446226301001E-5</v>
      </c>
      <c r="J57">
        <v>1.79804863412184E-6</v>
      </c>
      <c r="K57">
        <v>2.1018187075417999E-2</v>
      </c>
      <c r="L57">
        <v>2.09344394085126E-5</v>
      </c>
      <c r="M57">
        <v>1.0810105672721399E-3</v>
      </c>
      <c r="N57">
        <v>2.15887402650219E-6</v>
      </c>
      <c r="O57">
        <v>0.39067231680139802</v>
      </c>
      <c r="P57">
        <v>3.6977480166334E-4</v>
      </c>
      <c r="Q57">
        <v>0.28285418518502098</v>
      </c>
      <c r="R57">
        <v>2.6719503104231902E-4</v>
      </c>
      <c r="S57">
        <v>3.41423349471799</v>
      </c>
      <c r="T57">
        <v>3.2172700667535401E-3</v>
      </c>
      <c r="U57">
        <v>5.6539981687874503E-2</v>
      </c>
      <c r="V57">
        <v>2.3819596594146999E-5</v>
      </c>
      <c r="W57">
        <v>0.70753964153804605</v>
      </c>
      <c r="X57">
        <v>8.4725495105076904E-6</v>
      </c>
      <c r="Y57">
        <v>8.7383295840679196</v>
      </c>
      <c r="Z57">
        <v>1.04743876813009E-4</v>
      </c>
      <c r="AA57" t="s">
        <v>259</v>
      </c>
    </row>
    <row r="58" spans="1:35" x14ac:dyDescent="0.25">
      <c r="A58" t="s">
        <v>171</v>
      </c>
      <c r="B58" s="12" t="s">
        <v>320</v>
      </c>
      <c r="C58" s="2">
        <f t="shared" si="0"/>
        <v>3.1634576149392699</v>
      </c>
      <c r="D58" s="2">
        <v>26</v>
      </c>
      <c r="E58" s="8">
        <f t="shared" si="1"/>
        <v>0.70752885438751201</v>
      </c>
      <c r="F58" s="8">
        <f t="shared" si="2"/>
        <v>1.8953994606646459E-5</v>
      </c>
      <c r="G58">
        <v>1.9123406482467199E-5</v>
      </c>
      <c r="H58">
        <v>1.68949744937267E-6</v>
      </c>
      <c r="I58">
        <v>-2.8611592160195699E-5</v>
      </c>
      <c r="J58">
        <v>1.9259266136091098E-6</v>
      </c>
      <c r="K58">
        <v>1.9468978805056901E-2</v>
      </c>
      <c r="L58">
        <v>1.49899585678986E-5</v>
      </c>
      <c r="M58">
        <v>1.4806911709692599E-3</v>
      </c>
      <c r="N58">
        <v>2.1197550736760301E-6</v>
      </c>
      <c r="O58">
        <v>0.36209461893781802</v>
      </c>
      <c r="P58">
        <v>2.7028998533392703E-4</v>
      </c>
      <c r="Q58">
        <v>0.26231272185336502</v>
      </c>
      <c r="R58">
        <v>1.9572420122698799E-4</v>
      </c>
      <c r="S58">
        <v>3.1634576149392699</v>
      </c>
      <c r="T58">
        <v>2.3602274892413301E-3</v>
      </c>
      <c r="U58">
        <v>5.6546512046224302E-2</v>
      </c>
      <c r="V58">
        <v>2.4969551679758599E-5</v>
      </c>
      <c r="W58">
        <v>0.70752885438751201</v>
      </c>
      <c r="X58">
        <v>9.4769973033232296E-6</v>
      </c>
      <c r="Y58">
        <v>8.7354301414669493</v>
      </c>
      <c r="Z58">
        <v>1.06708107118939E-4</v>
      </c>
      <c r="AA58" t="s">
        <v>260</v>
      </c>
    </row>
    <row r="59" spans="1:35" x14ac:dyDescent="0.25">
      <c r="A59" t="s">
        <v>173</v>
      </c>
      <c r="B59" s="12" t="s">
        <v>321</v>
      </c>
      <c r="C59" s="2">
        <f t="shared" si="0"/>
        <v>3.46796584643397</v>
      </c>
      <c r="D59" s="2">
        <v>27</v>
      </c>
      <c r="E59" s="8">
        <f t="shared" si="1"/>
        <v>0.70752372462512603</v>
      </c>
      <c r="F59" s="8">
        <f t="shared" si="2"/>
        <v>1.8985996019039481E-5</v>
      </c>
      <c r="G59">
        <v>1.45537437384693E-5</v>
      </c>
      <c r="H59">
        <v>1.7983034551802001E-6</v>
      </c>
      <c r="I59">
        <v>-3.3007921978505E-5</v>
      </c>
      <c r="J59">
        <v>1.56668187030498E-6</v>
      </c>
      <c r="K59">
        <v>2.1351461582072E-2</v>
      </c>
      <c r="L59">
        <v>1.8032259014843502E-5</v>
      </c>
      <c r="M59">
        <v>4.1150531031773404E-3</v>
      </c>
      <c r="N59">
        <v>4.47767164190918E-6</v>
      </c>
      <c r="O59">
        <v>0.396912925557389</v>
      </c>
      <c r="P59">
        <v>3.1957177620625503E-4</v>
      </c>
      <c r="Q59">
        <v>0.28855419774329399</v>
      </c>
      <c r="R59">
        <v>2.3223554214942501E-4</v>
      </c>
      <c r="S59">
        <v>3.46796584643397</v>
      </c>
      <c r="T59">
        <v>2.7720852668278299E-3</v>
      </c>
      <c r="U59">
        <v>5.6610431876321997E-2</v>
      </c>
      <c r="V59">
        <v>1.77053278467455E-5</v>
      </c>
      <c r="W59">
        <v>0.70752372462512603</v>
      </c>
      <c r="X59">
        <v>9.4929980095197406E-6</v>
      </c>
      <c r="Y59">
        <v>8.7362547909278394</v>
      </c>
      <c r="Z59">
        <v>1.19595533797727E-4</v>
      </c>
      <c r="AA59" t="s">
        <v>261</v>
      </c>
    </row>
    <row r="60" spans="1:35" x14ac:dyDescent="0.25">
      <c r="A60" t="s">
        <v>179</v>
      </c>
      <c r="B60" s="12" t="s">
        <v>322</v>
      </c>
      <c r="C60" s="2">
        <f t="shared" si="0"/>
        <v>3.6288676875709398</v>
      </c>
      <c r="D60" s="2">
        <v>28</v>
      </c>
      <c r="E60" s="8">
        <f t="shared" si="1"/>
        <v>0.70755172498205399</v>
      </c>
      <c r="F60" s="8">
        <f t="shared" si="2"/>
        <v>1.9553378477206959E-5</v>
      </c>
      <c r="G60">
        <v>1.6975669286503601E-6</v>
      </c>
      <c r="H60">
        <v>2.2019029008240199E-6</v>
      </c>
      <c r="I60">
        <v>-1.9979178078163201E-5</v>
      </c>
      <c r="J60">
        <v>1.76290966123766E-6</v>
      </c>
      <c r="K60">
        <v>2.2349199320606802E-2</v>
      </c>
      <c r="L60">
        <v>8.04911645895016E-6</v>
      </c>
      <c r="M60">
        <v>2.70770819505123E-3</v>
      </c>
      <c r="N60">
        <v>2.3337330578503598E-6</v>
      </c>
      <c r="O60">
        <v>0.41536891409131999</v>
      </c>
      <c r="P60">
        <v>1.4434402801036299E-4</v>
      </c>
      <c r="Q60">
        <v>0.30131263088538202</v>
      </c>
      <c r="R60">
        <v>1.0489376301222101E-4</v>
      </c>
      <c r="S60">
        <v>3.6288676875709398</v>
      </c>
      <c r="T60">
        <v>1.2536468582352101E-3</v>
      </c>
      <c r="U60">
        <v>5.6430748526523203E-2</v>
      </c>
      <c r="V60">
        <v>2.0168862847356099E-5</v>
      </c>
      <c r="W60">
        <v>0.70755172498205399</v>
      </c>
      <c r="X60">
        <v>9.7766892386034797E-6</v>
      </c>
      <c r="Y60">
        <v>8.7358188898556399</v>
      </c>
      <c r="Z60">
        <v>1.4429349332230099E-4</v>
      </c>
      <c r="AA60" t="s">
        <v>262</v>
      </c>
    </row>
    <row r="61" spans="1:35" x14ac:dyDescent="0.25">
      <c r="A61" t="s">
        <v>181</v>
      </c>
      <c r="B61" s="12" t="s">
        <v>323</v>
      </c>
      <c r="C61" s="2">
        <f t="shared" si="0"/>
        <v>3.6599866840541102</v>
      </c>
      <c r="D61" s="2">
        <v>29</v>
      </c>
      <c r="E61" s="8">
        <f t="shared" si="1"/>
        <v>0.70754528646008097</v>
      </c>
      <c r="F61" s="8">
        <f t="shared" si="2"/>
        <v>1.783931260521016E-5</v>
      </c>
      <c r="G61">
        <v>9.3982857397863908E-6</v>
      </c>
      <c r="H61">
        <v>1.9394807444601302E-6</v>
      </c>
      <c r="I61">
        <v>-2.5888694065398701E-5</v>
      </c>
      <c r="J61">
        <v>1.6887309260123601E-6</v>
      </c>
      <c r="K61">
        <v>2.2549899997760799E-2</v>
      </c>
      <c r="L61">
        <v>2.2023027352328101E-5</v>
      </c>
      <c r="M61">
        <v>2.4233746866240899E-3</v>
      </c>
      <c r="N61">
        <v>3.45773810032586E-6</v>
      </c>
      <c r="O61">
        <v>0.41884188557760799</v>
      </c>
      <c r="P61">
        <v>3.9509178935753997E-4</v>
      </c>
      <c r="Q61">
        <v>0.30374476755197799</v>
      </c>
      <c r="R61">
        <v>2.8666302286110699E-4</v>
      </c>
      <c r="S61">
        <v>3.6599866840541102</v>
      </c>
      <c r="T61">
        <v>3.4473441420114202E-3</v>
      </c>
      <c r="U61">
        <v>5.6549083754080201E-2</v>
      </c>
      <c r="V61">
        <v>1.7636980386152599E-5</v>
      </c>
      <c r="W61">
        <v>0.70754528646008097</v>
      </c>
      <c r="X61">
        <v>8.9196563026050801E-6</v>
      </c>
      <c r="Y61">
        <v>8.7375450810832298</v>
      </c>
      <c r="Z61">
        <v>9.7364600746529303E-5</v>
      </c>
      <c r="AA61" t="s">
        <v>263</v>
      </c>
      <c r="AG61" t="s">
        <v>328</v>
      </c>
      <c r="AH61" s="18" t="s">
        <v>329</v>
      </c>
      <c r="AI61" s="18" t="s">
        <v>330</v>
      </c>
    </row>
    <row r="62" spans="1:35" x14ac:dyDescent="0.25">
      <c r="A62" t="s">
        <v>185</v>
      </c>
      <c r="B62" s="12" t="s">
        <v>325</v>
      </c>
      <c r="C62" s="2">
        <f t="shared" si="0"/>
        <v>3.4052421173506802</v>
      </c>
      <c r="D62" s="2">
        <v>35</v>
      </c>
      <c r="E62" s="8">
        <f t="shared" si="1"/>
        <v>0.70751004188157696</v>
      </c>
      <c r="F62" s="8">
        <f t="shared" si="2"/>
        <v>1.9034851087216559E-5</v>
      </c>
      <c r="G62">
        <v>-2.1113712294557198E-5</v>
      </c>
      <c r="H62">
        <v>1.9716688065383702E-6</v>
      </c>
      <c r="I62">
        <v>-3.5841372638723302E-5</v>
      </c>
      <c r="J62">
        <v>1.6767225720647001E-6</v>
      </c>
      <c r="K62">
        <v>2.09469980396116E-2</v>
      </c>
      <c r="L62">
        <v>2.6489354791667501E-5</v>
      </c>
      <c r="M62">
        <v>6.0822879730689698E-4</v>
      </c>
      <c r="N62">
        <v>2.0372544804724801E-6</v>
      </c>
      <c r="O62">
        <v>0.38956239944687698</v>
      </c>
      <c r="P62">
        <v>4.8138712177430099E-4</v>
      </c>
      <c r="Q62">
        <v>0.28188531208378897</v>
      </c>
      <c r="R62">
        <v>3.4755869501724599E-4</v>
      </c>
      <c r="S62">
        <v>3.4052421173506802</v>
      </c>
      <c r="T62">
        <v>4.1989481826235596E-3</v>
      </c>
      <c r="U62">
        <v>5.6663201505996297E-2</v>
      </c>
      <c r="V62">
        <v>2.0419092446447601E-5</v>
      </c>
      <c r="W62">
        <v>0.70751004188157696</v>
      </c>
      <c r="X62">
        <v>9.5174255436082795E-6</v>
      </c>
      <c r="Y62">
        <v>8.7399348163105604</v>
      </c>
      <c r="Z62">
        <v>1.1240701837937101E-4</v>
      </c>
      <c r="AA62" t="s">
        <v>265</v>
      </c>
      <c r="AG62" s="8">
        <f>AVERAGE(E62:E66)</f>
        <v>0.70751029069325333</v>
      </c>
      <c r="AH62">
        <f>STDEV(E62:E66)</f>
        <v>1.2252734943917735E-5</v>
      </c>
      <c r="AI62" s="19">
        <f>AH62*2</f>
        <v>2.4505469887835469E-5</v>
      </c>
    </row>
    <row r="63" spans="1:35" x14ac:dyDescent="0.25">
      <c r="A63" t="s">
        <v>187</v>
      </c>
      <c r="B63" s="12" t="s">
        <v>325</v>
      </c>
      <c r="C63" s="2">
        <f t="shared" si="0"/>
        <v>3.39508163508465</v>
      </c>
      <c r="D63" s="2">
        <v>36</v>
      </c>
      <c r="E63" s="8">
        <f t="shared" si="1"/>
        <v>0.70752843593160897</v>
      </c>
      <c r="F63" s="8">
        <f t="shared" si="2"/>
        <v>1.9472015927367561E-5</v>
      </c>
      <c r="G63">
        <v>-1.2647927826402799E-5</v>
      </c>
      <c r="H63">
        <v>1.9341169531273199E-6</v>
      </c>
      <c r="I63">
        <v>-3.3569866949976099E-5</v>
      </c>
      <c r="J63">
        <v>1.8421615538358399E-6</v>
      </c>
      <c r="K63">
        <v>2.0912544221690799E-2</v>
      </c>
      <c r="L63">
        <v>2.8935731863462499E-5</v>
      </c>
      <c r="M63">
        <v>6.0315086857302101E-4</v>
      </c>
      <c r="N63">
        <v>2.0435117893690801E-6</v>
      </c>
      <c r="O63">
        <v>0.38842522862228801</v>
      </c>
      <c r="P63">
        <v>5.21301982577415E-4</v>
      </c>
      <c r="Q63">
        <v>0.28105692879474597</v>
      </c>
      <c r="R63">
        <v>3.7654056985849901E-4</v>
      </c>
      <c r="S63">
        <v>3.39508163508465</v>
      </c>
      <c r="T63">
        <v>4.5428668621763499E-3</v>
      </c>
      <c r="U63">
        <v>5.6689274389390101E-2</v>
      </c>
      <c r="V63">
        <v>2.0794635449772599E-5</v>
      </c>
      <c r="W63">
        <v>0.70752843593160897</v>
      </c>
      <c r="X63">
        <v>9.7360079636837807E-6</v>
      </c>
      <c r="Y63">
        <v>8.7393134523291494</v>
      </c>
      <c r="Z63">
        <v>9.7539983889070899E-5</v>
      </c>
      <c r="AA63" t="s">
        <v>266</v>
      </c>
    </row>
    <row r="64" spans="1:35" x14ac:dyDescent="0.25">
      <c r="A64" t="s">
        <v>193</v>
      </c>
      <c r="B64" s="12" t="s">
        <v>325</v>
      </c>
      <c r="C64" s="2">
        <f t="shared" si="0"/>
        <v>3.3296909623489701</v>
      </c>
      <c r="D64" s="2">
        <v>37</v>
      </c>
      <c r="E64" s="8">
        <f t="shared" si="1"/>
        <v>0.70750259010365801</v>
      </c>
      <c r="F64" s="8">
        <f t="shared" si="2"/>
        <v>1.73757521152136E-5</v>
      </c>
      <c r="G64">
        <v>-1.13218939043258E-5</v>
      </c>
      <c r="H64">
        <v>2.0589155904041701E-6</v>
      </c>
      <c r="I64">
        <v>-3.0911184561828503E-5</v>
      </c>
      <c r="J64">
        <v>1.66870719158131E-6</v>
      </c>
      <c r="K64">
        <v>2.0491887246607499E-2</v>
      </c>
      <c r="L64">
        <v>2.4701767771750801E-5</v>
      </c>
      <c r="M64">
        <v>5.97032876093428E-4</v>
      </c>
      <c r="N64">
        <v>2.28184813109516E-6</v>
      </c>
      <c r="O64">
        <v>0.38095372358308399</v>
      </c>
      <c r="P64">
        <v>4.4693649785082702E-4</v>
      </c>
      <c r="Q64">
        <v>0.27564204780170498</v>
      </c>
      <c r="R64">
        <v>3.22644969000226E-4</v>
      </c>
      <c r="S64">
        <v>3.3296909623489701</v>
      </c>
      <c r="T64">
        <v>3.8936923571416299E-3</v>
      </c>
      <c r="U64">
        <v>5.6584908401998403E-2</v>
      </c>
      <c r="V64">
        <v>2.0278476805701199E-5</v>
      </c>
      <c r="W64">
        <v>0.70750259010365801</v>
      </c>
      <c r="X64">
        <v>8.6878760576068002E-6</v>
      </c>
      <c r="Y64">
        <v>8.7392439557567201</v>
      </c>
      <c r="Z64">
        <v>1.02043993537334E-4</v>
      </c>
      <c r="AA64" t="s">
        <v>266</v>
      </c>
    </row>
    <row r="65" spans="1:27" x14ac:dyDescent="0.25">
      <c r="A65" t="s">
        <v>195</v>
      </c>
      <c r="B65" s="12" t="s">
        <v>325</v>
      </c>
      <c r="C65" s="2">
        <f t="shared" si="0"/>
        <v>3.3580142159970801</v>
      </c>
      <c r="D65" s="2">
        <v>38</v>
      </c>
      <c r="E65" s="8">
        <f t="shared" si="1"/>
        <v>0.70751413508551897</v>
      </c>
      <c r="F65" s="8">
        <f t="shared" si="2"/>
        <v>1.9058571528276399E-5</v>
      </c>
      <c r="G65">
        <v>-2.9548060505495802E-5</v>
      </c>
      <c r="H65">
        <v>1.8309857758900699E-6</v>
      </c>
      <c r="I65">
        <v>-3.4932799350499397E-5</v>
      </c>
      <c r="J65">
        <v>1.7012105061609601E-6</v>
      </c>
      <c r="K65">
        <v>2.0666210837740701E-2</v>
      </c>
      <c r="L65">
        <v>2.8223453050833801E-5</v>
      </c>
      <c r="M65">
        <v>5.9852526519327796E-4</v>
      </c>
      <c r="N65">
        <v>2.0553461936144201E-6</v>
      </c>
      <c r="O65">
        <v>0.38421832437469899</v>
      </c>
      <c r="P65">
        <v>5.1214247320938101E-4</v>
      </c>
      <c r="Q65">
        <v>0.27799968520761698</v>
      </c>
      <c r="R65">
        <v>3.7056061489077201E-4</v>
      </c>
      <c r="S65">
        <v>3.3580142159970801</v>
      </c>
      <c r="T65">
        <v>4.4771499053744704E-3</v>
      </c>
      <c r="U65">
        <v>5.6638463052558798E-2</v>
      </c>
      <c r="V65">
        <v>2.1135246056335798E-5</v>
      </c>
      <c r="W65">
        <v>0.70751413508551897</v>
      </c>
      <c r="X65">
        <v>9.5292857641381994E-6</v>
      </c>
      <c r="Y65">
        <v>8.7386059720508698</v>
      </c>
      <c r="Z65">
        <v>1.18858642428675E-4</v>
      </c>
      <c r="AA65" t="s">
        <v>266</v>
      </c>
    </row>
    <row r="66" spans="1:27" x14ac:dyDescent="0.25">
      <c r="A66" t="s">
        <v>197</v>
      </c>
      <c r="B66" s="12" t="s">
        <v>325</v>
      </c>
      <c r="C66" s="2">
        <f t="shared" si="0"/>
        <v>3.3488583165959702</v>
      </c>
      <c r="D66" s="2">
        <v>39</v>
      </c>
      <c r="E66" s="8">
        <f t="shared" si="1"/>
        <v>0.70749625046390396</v>
      </c>
      <c r="F66" s="8">
        <f t="shared" si="2"/>
        <v>2.3976867686775398E-5</v>
      </c>
      <c r="G66">
        <v>-2.7914350998613401E-5</v>
      </c>
      <c r="H66">
        <v>1.9104264034696702E-6</v>
      </c>
      <c r="I66">
        <v>-4.3062856382229503E-5</v>
      </c>
      <c r="J66">
        <v>1.6410220549289099E-6</v>
      </c>
      <c r="K66">
        <v>2.0603934283910798E-2</v>
      </c>
      <c r="L66">
        <v>2.01911319680607E-5</v>
      </c>
      <c r="M66">
        <v>5.9401345165417403E-4</v>
      </c>
      <c r="N66">
        <v>1.9537677779425098E-6</v>
      </c>
      <c r="O66">
        <v>0.383162952344342</v>
      </c>
      <c r="P66">
        <v>3.7240511698436802E-4</v>
      </c>
      <c r="Q66">
        <v>0.27723508231199401</v>
      </c>
      <c r="R66">
        <v>2.6900908547744702E-4</v>
      </c>
      <c r="S66">
        <v>3.3488583165959702</v>
      </c>
      <c r="T66">
        <v>3.24521712295081E-3</v>
      </c>
      <c r="U66">
        <v>5.67472301487109E-2</v>
      </c>
      <c r="V66">
        <v>2.0188545793824101E-5</v>
      </c>
      <c r="W66">
        <v>0.70749625046390396</v>
      </c>
      <c r="X66">
        <v>1.1988433843387699E-5</v>
      </c>
      <c r="Y66">
        <v>8.7384532741512508</v>
      </c>
      <c r="Z66">
        <v>9.9953297300333098E-5</v>
      </c>
      <c r="AA66" t="s">
        <v>266</v>
      </c>
    </row>
    <row r="67" spans="1:27" x14ac:dyDescent="0.25">
      <c r="A67" t="s">
        <v>183</v>
      </c>
      <c r="B67" s="12" t="s">
        <v>324</v>
      </c>
      <c r="C67" s="2">
        <f>S67</f>
        <v>6.23840544366226E-4</v>
      </c>
      <c r="E67" s="8">
        <f>W67</f>
        <v>0.87314101047872195</v>
      </c>
      <c r="F67" s="8">
        <f>X67*2</f>
        <v>0.55149816966583798</v>
      </c>
      <c r="G67">
        <v>-1.31706028997818E-5</v>
      </c>
      <c r="H67">
        <v>1.9773366814068901E-6</v>
      </c>
      <c r="I67">
        <v>-3.6190920477861302E-5</v>
      </c>
      <c r="J67">
        <v>1.9429460407815698E-6</v>
      </c>
      <c r="K67">
        <v>-1.2245604696995999E-4</v>
      </c>
      <c r="L67">
        <v>1.88690110830659E-6</v>
      </c>
      <c r="M67">
        <v>2.0121492170675499E-4</v>
      </c>
      <c r="N67">
        <v>1.8340718126398899E-6</v>
      </c>
      <c r="O67">
        <v>-3.0818219257689798E-6</v>
      </c>
      <c r="P67">
        <v>5.6899968215037999E-6</v>
      </c>
      <c r="Q67">
        <v>1.20436003108791E-4</v>
      </c>
      <c r="R67">
        <v>4.1412721854984796E-6</v>
      </c>
      <c r="S67">
        <v>6.23840544366226E-4</v>
      </c>
      <c r="T67">
        <v>4.3110080664167002E-5</v>
      </c>
      <c r="U67">
        <v>-12.172131213317501</v>
      </c>
      <c r="V67">
        <v>8.3224373962831297</v>
      </c>
      <c r="W67">
        <v>0.87314101047872195</v>
      </c>
      <c r="X67">
        <v>0.27574908483291899</v>
      </c>
      <c r="Y67">
        <v>-23.351293464246499</v>
      </c>
      <c r="Z67">
        <v>7.7955383702715899</v>
      </c>
      <c r="AA67" t="s">
        <v>264</v>
      </c>
    </row>
    <row r="68" spans="1:27" x14ac:dyDescent="0.25">
      <c r="B68" s="12"/>
      <c r="E68" s="8"/>
      <c r="F68" s="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G28"/>
  <sheetViews>
    <sheetView workbookViewId="0">
      <selection activeCell="F5" sqref="F5"/>
    </sheetView>
  </sheetViews>
  <sheetFormatPr defaultRowHeight="15" x14ac:dyDescent="0.25"/>
  <cols>
    <col min="6" max="6" width="11" bestFit="1" customWidth="1"/>
    <col min="7" max="7" width="12" bestFit="1" customWidth="1"/>
  </cols>
  <sheetData>
    <row r="4" spans="6:7" x14ac:dyDescent="0.25">
      <c r="F4" s="11">
        <v>0.710227007773793</v>
      </c>
      <c r="G4" s="11">
        <v>9.5102905193570797E-6</v>
      </c>
    </row>
    <row r="5" spans="6:7" x14ac:dyDescent="0.25">
      <c r="F5" s="11">
        <v>0.71019436799749502</v>
      </c>
      <c r="G5" s="11">
        <v>8.2640929450795698E-6</v>
      </c>
    </row>
    <row r="6" spans="6:7" x14ac:dyDescent="0.25">
      <c r="F6" s="11">
        <v>0.710212371163635</v>
      </c>
      <c r="G6" s="11">
        <v>7.4170789435249098E-6</v>
      </c>
    </row>
    <row r="7" spans="6:7" x14ac:dyDescent="0.25">
      <c r="F7" s="11">
        <v>0.71019822942332</v>
      </c>
      <c r="G7" s="11">
        <v>7.7102083829784895E-6</v>
      </c>
    </row>
    <row r="8" spans="6:7" x14ac:dyDescent="0.25">
      <c r="F8" s="11">
        <v>0.71021468424224499</v>
      </c>
      <c r="G8" s="11">
        <v>8.2830730294766498E-6</v>
      </c>
    </row>
    <row r="9" spans="6:7" x14ac:dyDescent="0.25">
      <c r="F9" s="11">
        <v>0.71020463672302703</v>
      </c>
      <c r="G9" s="11">
        <v>7.1777500049375202E-6</v>
      </c>
    </row>
    <row r="10" spans="6:7" x14ac:dyDescent="0.25">
      <c r="F10" s="11">
        <v>0.71022031199358904</v>
      </c>
      <c r="G10" s="11">
        <v>7.2994184913201998E-6</v>
      </c>
    </row>
    <row r="11" spans="6:7" x14ac:dyDescent="0.25">
      <c r="F11" s="11">
        <v>0.71019977989359995</v>
      </c>
      <c r="G11" s="11">
        <v>7.11624802242793E-6</v>
      </c>
    </row>
    <row r="12" spans="6:7" x14ac:dyDescent="0.25">
      <c r="F12" s="11">
        <v>0.71019138425336703</v>
      </c>
      <c r="G12" s="11">
        <v>8.03690479676492E-6</v>
      </c>
    </row>
    <row r="13" spans="6:7" x14ac:dyDescent="0.25">
      <c r="F13" s="11">
        <v>0.71019591590426501</v>
      </c>
      <c r="G13" s="11">
        <v>7.9015499009936906E-6</v>
      </c>
    </row>
    <row r="14" spans="6:7" x14ac:dyDescent="0.25">
      <c r="F14" s="11">
        <v>0.71021289083374695</v>
      </c>
      <c r="G14" s="11">
        <v>7.0476712613186302E-6</v>
      </c>
    </row>
    <row r="15" spans="6:7" x14ac:dyDescent="0.25">
      <c r="F15" s="11">
        <v>0.71020892693281701</v>
      </c>
      <c r="G15" s="11">
        <v>6.26582783404564E-6</v>
      </c>
    </row>
    <row r="16" spans="6:7" x14ac:dyDescent="0.25">
      <c r="F16" s="11">
        <v>0.71021917494312703</v>
      </c>
      <c r="G16" s="11">
        <v>7.12842723694493E-6</v>
      </c>
    </row>
    <row r="17" spans="6:7" x14ac:dyDescent="0.25">
      <c r="F17" s="11">
        <v>0.71019853578186698</v>
      </c>
      <c r="G17" s="11">
        <v>6.56286075618328E-6</v>
      </c>
    </row>
    <row r="18" spans="6:7" x14ac:dyDescent="0.25">
      <c r="F18" s="11">
        <v>0.71019796578503103</v>
      </c>
      <c r="G18" s="11">
        <v>7.2919579730730097E-6</v>
      </c>
    </row>
    <row r="19" spans="6:7" x14ac:dyDescent="0.25">
      <c r="F19" s="11">
        <v>0.71019829877887097</v>
      </c>
      <c r="G19" s="11">
        <v>7.7053915327860103E-6</v>
      </c>
    </row>
    <row r="20" spans="6:7" x14ac:dyDescent="0.25">
      <c r="F20" s="11">
        <v>0.71021135359184295</v>
      </c>
      <c r="G20" s="11">
        <v>6.9354091988692297E-6</v>
      </c>
    </row>
    <row r="21" spans="6:7" x14ac:dyDescent="0.25">
      <c r="F21" s="11">
        <v>0.71020174035512795</v>
      </c>
      <c r="G21" s="11">
        <v>8.1559453744931296E-6</v>
      </c>
    </row>
    <row r="22" spans="6:7" x14ac:dyDescent="0.25">
      <c r="F22" s="11">
        <v>0.71020267505520196</v>
      </c>
      <c r="G22" s="11">
        <v>8.7582195380536703E-6</v>
      </c>
    </row>
    <row r="23" spans="6:7" x14ac:dyDescent="0.25">
      <c r="F23" s="11">
        <v>0.71021614013517098</v>
      </c>
      <c r="G23" s="11">
        <v>8.6382671919124392E-6</v>
      </c>
    </row>
    <row r="24" spans="6:7" x14ac:dyDescent="0.25">
      <c r="F24" s="11">
        <v>0.710214522437152</v>
      </c>
      <c r="G24" s="11">
        <v>8.5712726521070005E-6</v>
      </c>
    </row>
    <row r="25" spans="6:7" x14ac:dyDescent="0.25">
      <c r="F25" s="11">
        <v>0.71020829725592005</v>
      </c>
      <c r="G25" s="11">
        <v>8.0524664581629993E-6</v>
      </c>
    </row>
    <row r="27" spans="6:7" x14ac:dyDescent="0.25">
      <c r="F27" s="10">
        <f>AVERAGE(F4:F25)</f>
        <v>0.71020678232973689</v>
      </c>
      <c r="G27" s="10">
        <f>STDEV(F4:F25)</f>
        <v>9.6313953949129828E-6</v>
      </c>
    </row>
    <row r="28" spans="6:7" x14ac:dyDescent="0.25">
      <c r="G28" s="8">
        <f>G27*2</f>
        <v>1.9262790789825966E-5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alex29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Neptune 1</dc:creator>
  <cp:lastModifiedBy>Alexander Hately</cp:lastModifiedBy>
  <dcterms:created xsi:type="dcterms:W3CDTF">2021-02-02T09:49:11Z</dcterms:created>
  <dcterms:modified xsi:type="dcterms:W3CDTF">2021-12-08T22:31:40Z</dcterms:modified>
</cp:coreProperties>
</file>